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 tabRatio="851" activeTab="1"/>
  </bookViews>
  <sheets>
    <sheet name="1ฐานข้อมูลฯสถานีสูบน้ำbyสถ.สถจ." sheetId="17" r:id="rId1"/>
    <sheet name="2แบบสำรวจฯ" sheetId="16" r:id="rId2"/>
  </sheets>
  <definedNames>
    <definedName name="_xlnm.Print_Area" localSheetId="1">'2แบบสำรวจฯ'!$A$1:$K$26</definedName>
    <definedName name="_xlnm.Print_Titles" localSheetId="0">'1ฐานข้อมูลฯสถานีสูบน้ำbyสถ.สถจ.'!$1:$2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58" i="17" l="1"/>
  <c r="U57" i="17"/>
  <c r="T57" i="17"/>
  <c r="S57" i="17"/>
  <c r="F57" i="17"/>
  <c r="U44" i="17"/>
  <c r="U58" i="17" s="1"/>
  <c r="T44" i="17"/>
  <c r="T58" i="17" s="1"/>
  <c r="S44" i="17"/>
  <c r="F44" i="17"/>
  <c r="F58" i="17" s="1"/>
</calcChain>
</file>

<file path=xl/sharedStrings.xml><?xml version="1.0" encoding="utf-8"?>
<sst xmlns="http://schemas.openxmlformats.org/spreadsheetml/2006/main" count="518" uniqueCount="206">
  <si>
    <t>หมู่ที่</t>
  </si>
  <si>
    <t>ตำบล</t>
  </si>
  <si>
    <t>อำเภอ</t>
  </si>
  <si>
    <t>ที่ตั้งโครงการ
(6)</t>
  </si>
  <si>
    <t>ที่
(1)</t>
  </si>
  <si>
    <t>จังหวัด
(2)</t>
  </si>
  <si>
    <t>อำเภอ
(3)</t>
  </si>
  <si>
    <t>อปท.
(4)</t>
  </si>
  <si>
    <t>ปีที่ได้รับถ่ายโอน
(พ.ศ.)
(7)</t>
  </si>
  <si>
    <t>สภาพการใช้ประโยชน์ (ปัญหา/อุปสรรค)
(8)</t>
  </si>
  <si>
    <t>ความต้องการของ อปท./ข้อเสนอแนะในการแก้ไขปัญหา
(9)</t>
  </si>
  <si>
    <t>แบบสำรวจปัญหาความต้องการขององค์กรปกครองส่วนท้องถิ่น
กรณีสถานีสูบน้ำด้วยไฟฟ้าที่รับถ่ายโอนภารกิจมาจากกรมชลประทาน ที่มีอายุการใช้งานนานและอยู่ในสภาพชำรุดเกินกว่าที่จะซ่อมบำรุงรักษา</t>
  </si>
  <si>
    <t>คำชี้แจงการจัดทำข้อมูล : แหล่งน้ำ</t>
  </si>
  <si>
    <t>(1) =</t>
  </si>
  <si>
    <t>ลำดับที่ของภารกิจถ่ายโอน</t>
  </si>
  <si>
    <t>(2) =</t>
  </si>
  <si>
    <t>จังหวัดที่ตั้งของ อปท.</t>
  </si>
  <si>
    <t>(3) =</t>
  </si>
  <si>
    <t>อำเภอที่ตั้งของ อปท.</t>
  </si>
  <si>
    <t>(4) =</t>
  </si>
  <si>
    <t>อปท. ที่ได้รับการถ่ายโอนภารกิจ (ให้ระบุประเภท อปท. ได้แก่ อบจ. ทน. ทม. ทต. อบต. และเมืองพัทยา นำหน้าชื่อ อปท. ด้วย เนื่องจาก อปท. บางแห่งมีชื่อซ้ำกัน</t>
  </si>
  <si>
    <t>(5) =</t>
  </si>
  <si>
    <t>(6) =</t>
  </si>
  <si>
    <t>(7) =</t>
  </si>
  <si>
    <t>(8) =</t>
  </si>
  <si>
    <t>(9) =</t>
  </si>
  <si>
    <t>(10) =</t>
  </si>
  <si>
    <t>ปีที่ อปท. ได้รับถ่ายโอนภารกิจ (ระบุเป็นปี พ.ศ.)</t>
  </si>
  <si>
    <t>ชื่อภารกิจ/โครงการสถานีสูบน้ำด้วยไฟฟ้าที่ได้รับถ่ายโอน</t>
  </si>
  <si>
    <t>ชื่อภารกิจ/โครงการ
สถานีสูบน้ำด้วยไฟฟ้า
(5)</t>
  </si>
  <si>
    <t>ที่ตั้งของภารกิจ/โครงการสถานีสูบน้ำด้วยไฟฟ้าที่ได้รับถ่ายโอน ให้ระบุหมู่ที่ ตำบล อำเภอ ที่ภารกิจนั้นตั้งอยู่</t>
  </si>
  <si>
    <t>สภาพการใช้ประโยชน์ หรือสภาพของสถานีสูบน้ำด้วยไฟฟ้าที่ถ่ายโอน (อธิบายถึงอายุการใช้งาน/สภาพความชำรุดที่ไม่สามารถบำรุงรักษา)</t>
  </si>
  <si>
    <t>ให้นำข้อมูลสภาพการใช้ประโยชน์ตาม (8) มาระบุความต้องการของ อปท. หรือข้อเสนอแนะในการแก้ไขปัญหา</t>
  </si>
  <si>
    <t xml:space="preserve">       (..........................................................................)</t>
  </si>
  <si>
    <t>ผู้รับรองข้อมูล ตำแหน่งนายก อปท. (สำหรับ อปท.) และตำแหน่งท้องถิ่นจังหวัด (สำหรับจังหวัด)</t>
  </si>
  <si>
    <r>
      <rPr>
        <b/>
        <sz val="16"/>
        <color theme="1"/>
        <rFont val="TH SarabunPSK"/>
        <family val="2"/>
      </rPr>
      <t>ลงชื่อ</t>
    </r>
    <r>
      <rPr>
        <sz val="16"/>
        <color theme="1"/>
        <rFont val="TH SarabunPSK"/>
        <family val="2"/>
      </rPr>
      <t>...............................................................................</t>
    </r>
    <r>
      <rPr>
        <b/>
        <sz val="16"/>
        <color theme="1"/>
        <rFont val="TH SarabunPSK"/>
        <family val="2"/>
      </rPr>
      <t>.ผู้รับรองข้อมูล</t>
    </r>
  </si>
  <si>
    <r>
      <t xml:space="preserve">          </t>
    </r>
    <r>
      <rPr>
        <b/>
        <sz val="16"/>
        <color theme="1"/>
        <rFont val="TH SarabunPSK"/>
        <family val="2"/>
      </rPr>
      <t>ตำแหน่ง</t>
    </r>
    <r>
      <rPr>
        <sz val="16"/>
        <color theme="1"/>
        <rFont val="TH SarabunPSK"/>
        <family val="2"/>
      </rPr>
      <t>...............</t>
    </r>
    <r>
      <rPr>
        <b/>
        <sz val="16"/>
        <color theme="1"/>
        <rFont val="TH SarabunPSK"/>
        <family val="2"/>
      </rPr>
      <t>(10)</t>
    </r>
    <r>
      <rPr>
        <sz val="16"/>
        <color theme="1"/>
        <rFont val="TH SarabunPSK"/>
        <family val="2"/>
      </rPr>
      <t>........................</t>
    </r>
  </si>
  <si>
    <t>(ภารกิจสถานีสูบน้ำด้วยไฟฟ้า)</t>
  </si>
  <si>
    <t>ที่ (สถ.)</t>
  </si>
  <si>
    <t>ที่ (สถจ.แพร่)</t>
  </si>
  <si>
    <t>สชป.</t>
  </si>
  <si>
    <t>ชื่อหน่วยงาน
ระดับโครงการ</t>
  </si>
  <si>
    <t>ชนิดอาคาร</t>
  </si>
  <si>
    <t>ชื่อโครงการ</t>
  </si>
  <si>
    <t>พื้นที่ดำเนินการ</t>
  </si>
  <si>
    <t>ตำแหน่ง / พิกัด</t>
  </si>
  <si>
    <t>ลุ่มน้ำ</t>
  </si>
  <si>
    <t>ปีที่เริ่มดำเนินการ/ก่อสร้าง (พ.ศ.)</t>
  </si>
  <si>
    <t>ปีที่ดำเนินการ/ก่อสร้างแล้วเสร็จ (พ.ศ.)</t>
  </si>
  <si>
    <r>
      <t xml:space="preserve">สภาพการใช้ประโยชน์
</t>
    </r>
    <r>
      <rPr>
        <b/>
        <u/>
        <sz val="16"/>
        <color rgb="FF0000CC"/>
        <rFont val="TH SarabunPSK"/>
        <family val="2"/>
      </rPr>
      <t>(ใส่หมายเลข 1 ในช่อง)</t>
    </r>
  </si>
  <si>
    <t>สถานะการถ่ายโอน</t>
  </si>
  <si>
    <t>บ้าน</t>
  </si>
  <si>
    <t>จังหวัด</t>
  </si>
  <si>
    <t>Geographic coordinate</t>
  </si>
  <si>
    <t>ประธาน</t>
  </si>
  <si>
    <t>หลัก</t>
  </si>
  <si>
    <t>ย่อย</t>
  </si>
  <si>
    <t>Latitude</t>
  </si>
  <si>
    <t>Longitude</t>
  </si>
  <si>
    <t>ดี</t>
  </si>
  <si>
    <t>พอใช้</t>
  </si>
  <si>
    <t>ต้องปรับปรุง</t>
  </si>
  <si>
    <t>ปีที่ถ่ายโอน
(พ.ศ.)</t>
  </si>
  <si>
    <r>
      <t xml:space="preserve">ถ่ายโอนให้ อปท.
</t>
    </r>
    <r>
      <rPr>
        <b/>
        <u/>
        <sz val="16"/>
        <color rgb="FF0000CC"/>
        <rFont val="TH SarabunPSK"/>
        <family val="2"/>
      </rPr>
      <t>(ระบุชื่อ อบต./ทต./ทม./อบจ.)</t>
    </r>
  </si>
  <si>
    <t>คป.แพร่</t>
  </si>
  <si>
    <t>สถานีสูบน้ำ</t>
  </si>
  <si>
    <t>สถานีสูบน้ำด้วยไฟฟ้าบ้านปากพวก ม.3</t>
  </si>
  <si>
    <t>ปากพวก</t>
  </si>
  <si>
    <t>เด่นชัย</t>
  </si>
  <si>
    <t>แพร่</t>
  </si>
  <si>
    <t>ยม</t>
  </si>
  <si>
    <t>ทต.เด่นชัย</t>
  </si>
  <si>
    <t>สถานีสูบน้ำด้วยไฟฟ้าบ้านปากพวก1</t>
  </si>
  <si>
    <t>แพะโรงสูบ</t>
  </si>
  <si>
    <t>อบต.เด่นชัย</t>
  </si>
  <si>
    <t>สถานีสูบน้ำด้วยไฟฟ้าบ้านน้ำโค้ง</t>
  </si>
  <si>
    <t>น้ำโค้ง</t>
  </si>
  <si>
    <t>ไทรย้อย</t>
  </si>
  <si>
    <t>อบต.ไทรย้อย</t>
  </si>
  <si>
    <t>สถานีสูบน้ำด้วยไฟฟ้าบ้านต้นม่วง</t>
  </si>
  <si>
    <t>ต้นม่วง</t>
  </si>
  <si>
    <t>ปงป่าหวาย</t>
  </si>
  <si>
    <t>ทต.ปงป่าหวาย</t>
  </si>
  <si>
    <t>สถานีสูบน้ำด้วยไฟฟ้าบ้านสวนหลวง</t>
  </si>
  <si>
    <t>สวนหลวง</t>
  </si>
  <si>
    <t>สถานีสูบน้ำด้วยไฟฟ้าบ้านปงป่าหวาย 2</t>
  </si>
  <si>
    <t>สถานีสูบน้ำด้วยไฟฟ้าบ้านปงป่าหวาย</t>
  </si>
  <si>
    <t>สถานีสูบน้ำด้วยไฟฟ้าบ้านสุพรรณ</t>
  </si>
  <si>
    <t>สุพรรณ</t>
  </si>
  <si>
    <t>ป่าแมต</t>
  </si>
  <si>
    <t>เมือง</t>
  </si>
  <si>
    <t>ทต.ป่าแมต</t>
  </si>
  <si>
    <t>สถานีสูบน้ำด้วยไฟฟ้าบ้านวังธง</t>
  </si>
  <si>
    <t>วังธง</t>
  </si>
  <si>
    <t>อบต.วังธง</t>
  </si>
  <si>
    <t>สถานีสูบน้ำด้วยไฟฟ้าบ้านเกี๋ยงพา</t>
  </si>
  <si>
    <t>เกี๋ยงพา</t>
  </si>
  <si>
    <t>ต้าผามอก</t>
  </si>
  <si>
    <t>ลอง</t>
  </si>
  <si>
    <t>อบต.ต้าผามอก</t>
  </si>
  <si>
    <t>สถานีสูบน้ำด้วยไฟฟ้าบ้านเกี๋ยงพา 3 (ปง)</t>
  </si>
  <si>
    <t>ปง</t>
  </si>
  <si>
    <t>สถานีสูบน้ำด้วยไฟฟ้าบ้านผามอก</t>
  </si>
  <si>
    <t>สถานีสูบน้ำด้วยไฟฟ้าบ้านเกี๋ยงพาหมู่ 4</t>
  </si>
  <si>
    <t>สถานีสูบน้ำด้วยไฟฟ้าบ้านใหม่พม่า</t>
  </si>
  <si>
    <t>ใหม่พม่า</t>
  </si>
  <si>
    <t>สถานีสูบน้ำด้วยไฟฟ้าพร้อมระบบส่งน้ำบ้านน้ำริน</t>
  </si>
  <si>
    <t>น้ำริน</t>
  </si>
  <si>
    <t>สถานีสูบน้ำด้วยไฟฟ้าบ้านทุ่งแล้ง</t>
  </si>
  <si>
    <t>ทุ่งแล้ง</t>
  </si>
  <si>
    <t>อบต.ทุ่งแล้ง</t>
  </si>
  <si>
    <t>สถานีสูบน้ำด้วยไฟฟ้าบ้านผาจั๊บ</t>
  </si>
  <si>
    <t>ผาจั๊บ</t>
  </si>
  <si>
    <t>สถานีสูบน้ำด้วยไฟฟ้าบ้านปากจอก</t>
  </si>
  <si>
    <t>ปากจอก</t>
  </si>
  <si>
    <t>สถานีสูบน้ำด้วยไฟฟ้าบ้านต้นผึ้ง</t>
  </si>
  <si>
    <t>ต้นผึ้ง</t>
  </si>
  <si>
    <t>ปากกาง</t>
  </si>
  <si>
    <t>ทต.ปากกาง</t>
  </si>
  <si>
    <t>สถานีสูบน้ำด้วยไฟฟ้าบ้านท่าเดื่อ</t>
  </si>
  <si>
    <t>ท่าเดื่อ</t>
  </si>
  <si>
    <t>สถานีสูบน้ำด้วยไฟฟ้าบ้านวังเคียน</t>
  </si>
  <si>
    <t>บ้านวังเคียน</t>
  </si>
  <si>
    <t>สถานีสูบน้ำด้วยไฟฟ้าบ้านผาลาย</t>
  </si>
  <si>
    <t>ผาลาย</t>
  </si>
  <si>
    <t>เวียงต้า</t>
  </si>
  <si>
    <t>ทต.เวียงต้า</t>
  </si>
  <si>
    <t>สถานีสูบน้ำด้วยไฟฟ้าบ้านหาดอ้อน</t>
  </si>
  <si>
    <t>สบป้าก</t>
  </si>
  <si>
    <t>แม่เกิ๋ง</t>
  </si>
  <si>
    <t>วังชิ้น</t>
  </si>
  <si>
    <t>อบต.แม่เกิ๋ง</t>
  </si>
  <si>
    <t>สถานีสูบน้ำด้วยไฟฟ้าบ้านใหม่กลาง</t>
  </si>
  <si>
    <t>นาใหม่</t>
  </si>
  <si>
    <t>อบต.วังชิ้น</t>
  </si>
  <si>
    <t>สถานีสูบน้ำด้วยไฟฟ้าบ้านนาเวียง</t>
  </si>
  <si>
    <t>นาเวียง</t>
  </si>
  <si>
    <t>สถานีสูบน้ำด้วยไฟฟ้าบ้านอัมพวัน</t>
  </si>
  <si>
    <t>อัมพวัน</t>
  </si>
  <si>
    <t>เตาปูน</t>
  </si>
  <si>
    <t>สอง</t>
  </si>
  <si>
    <t>อบต.เตาปูน</t>
  </si>
  <si>
    <t>สถานีสูบน้ำด้วยไฟฟ้าบ้านหนุนใต้</t>
  </si>
  <si>
    <t>หนุนใต้</t>
  </si>
  <si>
    <t>บ้านหนุน</t>
  </si>
  <si>
    <t>อบต.บ้านหนุน</t>
  </si>
  <si>
    <t>สถานีสูบน้ำด้วยไฟฟ้าบ้านต้นหนุน</t>
  </si>
  <si>
    <t>ต้นหนุน</t>
  </si>
  <si>
    <t>ห้วยหม้าย</t>
  </si>
  <si>
    <t>ทต.ห้วยหม้าย</t>
  </si>
  <si>
    <t>สถานีสูบน้ำด้วยไฟฟ้าบ้านห้วยหม้าย</t>
  </si>
  <si>
    <t>สถานีสูบน้ำด้วยไฟฟ้าบ้านลูนิเกต</t>
  </si>
  <si>
    <t>ลูนิเกต</t>
  </si>
  <si>
    <t>สถานีสูบน้ำด้วยไฟฟ้าบ้านร่องแดง</t>
  </si>
  <si>
    <t>ร่องแดง</t>
  </si>
  <si>
    <t>น้ำชำ</t>
  </si>
  <si>
    <t>สูงเม่น</t>
  </si>
  <si>
    <t>อบต.น้ำชำ</t>
  </si>
  <si>
    <t>สถานีสูบน้ำด้วยไฟฟ้าบ้านปงท่าข้าม</t>
  </si>
  <si>
    <t>ปงท่าข้าม</t>
  </si>
  <si>
    <t>บ้านปง</t>
  </si>
  <si>
    <t>อบต.บ้านปง</t>
  </si>
  <si>
    <t>สถานีสูบน้ำด้วยไฟฟ้าบ้านเวียงทอง</t>
  </si>
  <si>
    <t>เวียงทอง</t>
  </si>
  <si>
    <t>อบต.เวียงทอง</t>
  </si>
  <si>
    <t>สถานีสูบน้ำด้วยไฟฟ้าบ้านโพธิสุนทร</t>
  </si>
  <si>
    <t>โพธิสุนทร</t>
  </si>
  <si>
    <t>สถานีสูบน้ำด้วยไฟฟ้าบ้านวังวน</t>
  </si>
  <si>
    <t>วังวน</t>
  </si>
  <si>
    <t>สบสาย</t>
  </si>
  <si>
    <t>อบต.สบสาย</t>
  </si>
  <si>
    <t>สถานีสูบน้ำด้วยไฟฟ้าบ้านโตนใต้</t>
  </si>
  <si>
    <t>โตนใต้</t>
  </si>
  <si>
    <t>อบต.สูงเม่น</t>
  </si>
  <si>
    <t>รวม</t>
  </si>
  <si>
    <t>ที่</t>
  </si>
  <si>
    <t>สถานีสูบน้ำด้วยไฟฟ้าบ้านบุญเจริญ</t>
  </si>
  <si>
    <t>บุญเจริญ</t>
  </si>
  <si>
    <t>แม่หล่าย</t>
  </si>
  <si>
    <t>เมืองแพร่</t>
  </si>
  <si>
    <t>ทต.แม่หล่าย</t>
  </si>
  <si>
    <t>สถานีสูบน้ำด้วยไฟฟ้าพร้อมระบบส่งน้ำบ้านทุ่งล้อม</t>
  </si>
  <si>
    <t>ทุ่งล้อม</t>
  </si>
  <si>
    <t>ห้วยม้า</t>
  </si>
  <si>
    <t>อบต.ห้วยม้า</t>
  </si>
  <si>
    <t>สถานีสูบน้ำด้วยไฟฟ้าบ้านร่องบอน</t>
  </si>
  <si>
    <t>สถานีสูบน้ำด้วยไฟฟ้าบ้านม่อน</t>
  </si>
  <si>
    <t>ม่อน</t>
  </si>
  <si>
    <t>สถานีสูบน้ำด้วยไฟฟ้าบ้านผามอก (ตะวันตก)</t>
  </si>
  <si>
    <t>ผามอก</t>
  </si>
  <si>
    <t>สถานีสูบน้ำด้วยไฟฟ้าบ้านศรีดอนไชย</t>
  </si>
  <si>
    <t>ศรีดอนไชย</t>
  </si>
  <si>
    <t>โครงการภายใต้ยุทธศาสตร์กลุ่มจังหวัด/จังหวัดแพร่</t>
  </si>
  <si>
    <t>สถานีสูบน้ำด้วยไฟฟ้าบ้านร่องถ่าน</t>
  </si>
  <si>
    <t>ไหล่ห้วย</t>
  </si>
  <si>
    <t>สถานีสูบน้ำด้วยไฟฟ้าบ้านร่องเสี้ยว</t>
  </si>
  <si>
    <t>ร่องเสี้ยว</t>
  </si>
  <si>
    <t>สถานีสูบน้ำด้วยไฟฟ้าบ้านวังหลวง</t>
  </si>
  <si>
    <t>วังหลวง</t>
  </si>
  <si>
    <t>หนองม่วงไข่</t>
  </si>
  <si>
    <t>อบต.วังหลวง</t>
  </si>
  <si>
    <t>รวมทั้งสิ้น</t>
  </si>
  <si>
    <t>(ตามฐานข้อมูลฯ "ที่ (สถจ.แพร่)")</t>
  </si>
  <si>
    <t>แบบสำรวจฐานข้อมูลภารกิจถ่ายโอน</t>
  </si>
  <si>
    <t>โดย สถจ.แพร่ Update 12พ.ค.2563</t>
  </si>
  <si>
    <t>สถจ.แพร่ Update 12พ.ค.2563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</si>
</sst>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u/>
      <sz val="16"/>
      <color rgb="FF0000CC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</cellStyleXfs>
  <cellXfs count="93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2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2" fillId="0" borderId="0" xfId="0" applyFont="1"/>
    <xf numFmtId="0" fontId="2" fillId="3" borderId="10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top"/>
    </xf>
    <xf numFmtId="0" fontId="3" fillId="0" borderId="2" xfId="1" applyFont="1" applyBorder="1" applyAlignment="1">
      <alignment horizontal="left" vertical="top" shrinkToFit="1"/>
    </xf>
    <xf numFmtId="0" fontId="3" fillId="0" borderId="2" xfId="1" applyFont="1" applyBorder="1" applyAlignment="1">
      <alignment horizontal="left" vertical="top"/>
    </xf>
    <xf numFmtId="0" fontId="3" fillId="0" borderId="2" xfId="1" applyFont="1" applyBorder="1" applyAlignment="1">
      <alignment shrinkToFit="1"/>
    </xf>
    <xf numFmtId="0" fontId="3" fillId="0" borderId="2" xfId="1" applyFont="1" applyBorder="1" applyAlignment="1">
      <alignment horizontal="center" shrinkToFit="1"/>
    </xf>
    <xf numFmtId="0" fontId="3" fillId="0" borderId="2" xfId="1" applyFont="1" applyBorder="1" applyAlignment="1">
      <alignment horizontal="center" vertical="top" shrinkToFit="1"/>
    </xf>
    <xf numFmtId="0" fontId="3" fillId="0" borderId="2" xfId="1" applyFont="1" applyBorder="1" applyAlignment="1">
      <alignment horizontal="left" shrinkToFit="1"/>
    </xf>
    <xf numFmtId="0" fontId="8" fillId="0" borderId="2" xfId="1" applyFont="1" applyBorder="1" applyAlignment="1">
      <alignment shrinkToFit="1"/>
    </xf>
    <xf numFmtId="0" fontId="2" fillId="4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vertical="center"/>
    </xf>
    <xf numFmtId="0" fontId="2" fillId="5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6" fillId="4" borderId="2" xfId="0" applyFont="1" applyFill="1" applyBorder="1" applyAlignment="1">
      <alignment horizontal="right" vertical="center"/>
    </xf>
    <xf numFmtId="0" fontId="6" fillId="5" borderId="2" xfId="0" applyFont="1" applyFill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9" fillId="4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3" borderId="6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11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2" fillId="0" borderId="0" xfId="0" applyFont="1" applyAlignment="1">
      <alignment horizontal="center" wrapText="1"/>
    </xf>
    <xf numFmtId="0" fontId="3" fillId="0" borderId="8" xfId="0" applyFont="1" applyBorder="1" applyAlignment="1">
      <alignment horizontal="right"/>
    </xf>
    <xf numFmtId="0" fontId="2" fillId="2" borderId="6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/>
    </xf>
    <xf numFmtId="0" fontId="6" fillId="0" borderId="0" xfId="0" applyFont="1" applyFill="1"/>
  </cellXfs>
  <cellStyles count="4">
    <cellStyle name="Comma 2" xfId="2"/>
    <cellStyle name="Normal" xfId="0" builtinId="0"/>
    <cellStyle name="Normal 2" xfId="1"/>
    <cellStyle name="ปกติ_022ตารางเปรียบเทียบชปใหญ่-กลาง-4ปี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topLeftCell="B1" zoomScale="60" zoomScaleNormal="60" workbookViewId="0">
      <selection activeCell="W62" sqref="W62"/>
    </sheetView>
  </sheetViews>
  <sheetFormatPr defaultRowHeight="21" x14ac:dyDescent="0.35"/>
  <cols>
    <col min="1" max="1" width="5.625" style="1" bestFit="1" customWidth="1"/>
    <col min="2" max="2" width="6.625" style="1" customWidth="1"/>
    <col min="3" max="3" width="4.625" style="1" bestFit="1" customWidth="1"/>
    <col min="4" max="4" width="20" style="1" customWidth="1"/>
    <col min="5" max="5" width="9.75" style="1" bestFit="1" customWidth="1"/>
    <col min="6" max="6" width="38.25" style="1" bestFit="1" customWidth="1"/>
    <col min="7" max="7" width="9.25" style="1" bestFit="1" customWidth="1"/>
    <col min="8" max="8" width="4.25" style="1" bestFit="1" customWidth="1"/>
    <col min="9" max="9" width="12.625" style="1" customWidth="1"/>
    <col min="10" max="10" width="9.125" style="1" bestFit="1" customWidth="1"/>
    <col min="11" max="11" width="5.875" style="1" bestFit="1" customWidth="1"/>
    <col min="12" max="13" width="10.625" style="1" customWidth="1"/>
    <col min="14" max="14" width="6.875" style="1" customWidth="1"/>
    <col min="15" max="16" width="7.875" style="1" customWidth="1"/>
    <col min="17" max="18" width="11.625" style="1" customWidth="1"/>
    <col min="19" max="20" width="6" style="1" customWidth="1"/>
    <col min="21" max="21" width="7.25" style="1" customWidth="1"/>
    <col min="22" max="22" width="10.125" style="32" customWidth="1"/>
    <col min="23" max="23" width="23" style="33" bestFit="1" customWidth="1"/>
    <col min="24" max="16384" width="9" style="1"/>
  </cols>
  <sheetData>
    <row r="1" spans="1:23" s="10" customFormat="1" x14ac:dyDescent="0.35">
      <c r="A1" s="65" t="s">
        <v>203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</row>
    <row r="2" spans="1:23" s="10" customFormat="1" x14ac:dyDescent="0.35">
      <c r="A2" s="65" t="s">
        <v>37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x14ac:dyDescent="0.35">
      <c r="A3" s="63" t="s">
        <v>38</v>
      </c>
      <c r="B3" s="63" t="s">
        <v>39</v>
      </c>
      <c r="C3" s="63" t="s">
        <v>40</v>
      </c>
      <c r="D3" s="63" t="s">
        <v>41</v>
      </c>
      <c r="E3" s="63" t="s">
        <v>42</v>
      </c>
      <c r="F3" s="59" t="s">
        <v>43</v>
      </c>
      <c r="G3" s="68" t="s">
        <v>44</v>
      </c>
      <c r="H3" s="68"/>
      <c r="I3" s="68"/>
      <c r="J3" s="68"/>
      <c r="K3" s="68"/>
      <c r="L3" s="69" t="s">
        <v>45</v>
      </c>
      <c r="M3" s="70"/>
      <c r="N3" s="68" t="s">
        <v>46</v>
      </c>
      <c r="O3" s="68"/>
      <c r="P3" s="68"/>
      <c r="Q3" s="63" t="s">
        <v>47</v>
      </c>
      <c r="R3" s="63" t="s">
        <v>48</v>
      </c>
      <c r="S3" s="71" t="s">
        <v>49</v>
      </c>
      <c r="T3" s="72"/>
      <c r="U3" s="73"/>
      <c r="V3" s="71" t="s">
        <v>50</v>
      </c>
      <c r="W3" s="73"/>
    </row>
    <row r="4" spans="1:23" x14ac:dyDescent="0.35">
      <c r="A4" s="66"/>
      <c r="B4" s="66"/>
      <c r="C4" s="66"/>
      <c r="D4" s="66"/>
      <c r="E4" s="66"/>
      <c r="F4" s="67"/>
      <c r="G4" s="63" t="s">
        <v>51</v>
      </c>
      <c r="H4" s="59" t="s">
        <v>0</v>
      </c>
      <c r="I4" s="59" t="s">
        <v>1</v>
      </c>
      <c r="J4" s="59" t="s">
        <v>2</v>
      </c>
      <c r="K4" s="59" t="s">
        <v>52</v>
      </c>
      <c r="L4" s="69" t="s">
        <v>53</v>
      </c>
      <c r="M4" s="70"/>
      <c r="N4" s="59" t="s">
        <v>54</v>
      </c>
      <c r="O4" s="59" t="s">
        <v>55</v>
      </c>
      <c r="P4" s="59" t="s">
        <v>56</v>
      </c>
      <c r="Q4" s="66"/>
      <c r="R4" s="66"/>
      <c r="S4" s="74"/>
      <c r="T4" s="75"/>
      <c r="U4" s="76"/>
      <c r="V4" s="74"/>
      <c r="W4" s="76"/>
    </row>
    <row r="5" spans="1:23" ht="42" x14ac:dyDescent="0.35">
      <c r="A5" s="66"/>
      <c r="B5" s="66"/>
      <c r="C5" s="60"/>
      <c r="D5" s="60"/>
      <c r="E5" s="60"/>
      <c r="F5" s="60"/>
      <c r="G5" s="64"/>
      <c r="H5" s="60"/>
      <c r="I5" s="60"/>
      <c r="J5" s="60"/>
      <c r="K5" s="60"/>
      <c r="L5" s="11" t="s">
        <v>57</v>
      </c>
      <c r="M5" s="11" t="s">
        <v>58</v>
      </c>
      <c r="N5" s="60"/>
      <c r="O5" s="60"/>
      <c r="P5" s="60"/>
      <c r="Q5" s="64"/>
      <c r="R5" s="64"/>
      <c r="S5" s="12" t="s">
        <v>59</v>
      </c>
      <c r="T5" s="12" t="s">
        <v>60</v>
      </c>
      <c r="U5" s="12" t="s">
        <v>61</v>
      </c>
      <c r="V5" s="13" t="s">
        <v>62</v>
      </c>
      <c r="W5" s="13" t="s">
        <v>63</v>
      </c>
    </row>
    <row r="6" spans="1:23" x14ac:dyDescent="0.35">
      <c r="A6" s="14">
        <v>1203</v>
      </c>
      <c r="B6" s="14">
        <v>1</v>
      </c>
      <c r="C6" s="14">
        <v>4</v>
      </c>
      <c r="D6" s="15" t="s">
        <v>64</v>
      </c>
      <c r="E6" s="16" t="s">
        <v>65</v>
      </c>
      <c r="F6" s="17" t="s">
        <v>66</v>
      </c>
      <c r="G6" s="17" t="s">
        <v>67</v>
      </c>
      <c r="H6" s="18">
        <v>3</v>
      </c>
      <c r="I6" s="17" t="s">
        <v>68</v>
      </c>
      <c r="J6" s="17" t="s">
        <v>68</v>
      </c>
      <c r="K6" s="17" t="s">
        <v>69</v>
      </c>
      <c r="L6" s="17">
        <v>18.001799999999999</v>
      </c>
      <c r="M6" s="17">
        <v>100.0399</v>
      </c>
      <c r="N6" s="17"/>
      <c r="O6" s="17" t="s">
        <v>70</v>
      </c>
      <c r="P6" s="17"/>
      <c r="Q6" s="17">
        <v>2549</v>
      </c>
      <c r="R6" s="17">
        <v>2549</v>
      </c>
      <c r="S6" s="19"/>
      <c r="T6" s="19"/>
      <c r="U6" s="19"/>
      <c r="V6" s="18">
        <v>2550</v>
      </c>
      <c r="W6" s="20" t="s">
        <v>71</v>
      </c>
    </row>
    <row r="7" spans="1:23" x14ac:dyDescent="0.35">
      <c r="A7" s="14">
        <v>1204</v>
      </c>
      <c r="B7" s="14">
        <v>2</v>
      </c>
      <c r="C7" s="14">
        <v>4</v>
      </c>
      <c r="D7" s="15" t="s">
        <v>64</v>
      </c>
      <c r="E7" s="16" t="s">
        <v>65</v>
      </c>
      <c r="F7" s="17" t="s">
        <v>72</v>
      </c>
      <c r="G7" s="21" t="s">
        <v>73</v>
      </c>
      <c r="H7" s="18">
        <v>6</v>
      </c>
      <c r="I7" s="17" t="s">
        <v>68</v>
      </c>
      <c r="J7" s="17" t="s">
        <v>68</v>
      </c>
      <c r="K7" s="17" t="s">
        <v>69</v>
      </c>
      <c r="L7" s="17">
        <v>17.991900000000001</v>
      </c>
      <c r="M7" s="17">
        <v>100.03230000000001</v>
      </c>
      <c r="N7" s="17"/>
      <c r="O7" s="17" t="s">
        <v>70</v>
      </c>
      <c r="P7" s="17"/>
      <c r="Q7" s="17">
        <v>2535</v>
      </c>
      <c r="R7" s="17">
        <v>2540</v>
      </c>
      <c r="S7" s="19"/>
      <c r="T7" s="19"/>
      <c r="U7" s="19"/>
      <c r="V7" s="18">
        <v>2546</v>
      </c>
      <c r="W7" s="20" t="s">
        <v>74</v>
      </c>
    </row>
    <row r="8" spans="1:23" x14ac:dyDescent="0.35">
      <c r="A8" s="14">
        <v>1205</v>
      </c>
      <c r="B8" s="14">
        <v>3</v>
      </c>
      <c r="C8" s="14">
        <v>4</v>
      </c>
      <c r="D8" s="15" t="s">
        <v>64</v>
      </c>
      <c r="E8" s="16" t="s">
        <v>65</v>
      </c>
      <c r="F8" s="17" t="s">
        <v>75</v>
      </c>
      <c r="G8" s="17" t="s">
        <v>76</v>
      </c>
      <c r="H8" s="18">
        <v>4</v>
      </c>
      <c r="I8" s="17" t="s">
        <v>77</v>
      </c>
      <c r="J8" s="17" t="s">
        <v>68</v>
      </c>
      <c r="K8" s="17" t="s">
        <v>69</v>
      </c>
      <c r="L8" s="17">
        <v>18.077000000000002</v>
      </c>
      <c r="M8" s="17">
        <v>100.01009999999999</v>
      </c>
      <c r="N8" s="17"/>
      <c r="O8" s="17" t="s">
        <v>70</v>
      </c>
      <c r="P8" s="17"/>
      <c r="Q8" s="17">
        <v>2535</v>
      </c>
      <c r="R8" s="17">
        <v>2541</v>
      </c>
      <c r="S8" s="19"/>
      <c r="T8" s="19"/>
      <c r="U8" s="19"/>
      <c r="V8" s="18">
        <v>2546</v>
      </c>
      <c r="W8" s="20" t="s">
        <v>78</v>
      </c>
    </row>
    <row r="9" spans="1:23" x14ac:dyDescent="0.35">
      <c r="A9" s="14">
        <v>1206</v>
      </c>
      <c r="B9" s="14">
        <v>4</v>
      </c>
      <c r="C9" s="14">
        <v>4</v>
      </c>
      <c r="D9" s="15" t="s">
        <v>64</v>
      </c>
      <c r="E9" s="16" t="s">
        <v>65</v>
      </c>
      <c r="F9" s="17" t="s">
        <v>79</v>
      </c>
      <c r="G9" s="17" t="s">
        <v>80</v>
      </c>
      <c r="H9" s="18">
        <v>1</v>
      </c>
      <c r="I9" s="17" t="s">
        <v>81</v>
      </c>
      <c r="J9" s="17" t="s">
        <v>68</v>
      </c>
      <c r="K9" s="17" t="s">
        <v>69</v>
      </c>
      <c r="L9" s="17">
        <v>18.0215</v>
      </c>
      <c r="M9" s="17">
        <v>100.0712</v>
      </c>
      <c r="N9" s="17"/>
      <c r="O9" s="17" t="s">
        <v>70</v>
      </c>
      <c r="P9" s="17"/>
      <c r="Q9" s="17">
        <v>2549</v>
      </c>
      <c r="R9" s="17">
        <v>2549</v>
      </c>
      <c r="S9" s="19"/>
      <c r="T9" s="19"/>
      <c r="U9" s="19"/>
      <c r="V9" s="18">
        <v>2550</v>
      </c>
      <c r="W9" s="20" t="s">
        <v>82</v>
      </c>
    </row>
    <row r="10" spans="1:23" x14ac:dyDescent="0.35">
      <c r="A10" s="14">
        <v>1207</v>
      </c>
      <c r="B10" s="14">
        <v>5</v>
      </c>
      <c r="C10" s="14">
        <v>4</v>
      </c>
      <c r="D10" s="15" t="s">
        <v>64</v>
      </c>
      <c r="E10" s="16" t="s">
        <v>65</v>
      </c>
      <c r="F10" s="17" t="s">
        <v>83</v>
      </c>
      <c r="G10" s="17" t="s">
        <v>84</v>
      </c>
      <c r="H10" s="18">
        <v>2</v>
      </c>
      <c r="I10" s="17" t="s">
        <v>81</v>
      </c>
      <c r="J10" s="17" t="s">
        <v>68</v>
      </c>
      <c r="K10" s="17" t="s">
        <v>69</v>
      </c>
      <c r="L10" s="17">
        <v>18.007200000000001</v>
      </c>
      <c r="M10" s="17">
        <v>100.039</v>
      </c>
      <c r="N10" s="17"/>
      <c r="O10" s="17" t="s">
        <v>70</v>
      </c>
      <c r="P10" s="17"/>
      <c r="Q10" s="17">
        <v>2533</v>
      </c>
      <c r="R10" s="17">
        <v>2540</v>
      </c>
      <c r="S10" s="19"/>
      <c r="T10" s="19"/>
      <c r="U10" s="19"/>
      <c r="V10" s="18">
        <v>2546</v>
      </c>
      <c r="W10" s="20" t="s">
        <v>82</v>
      </c>
    </row>
    <row r="11" spans="1:23" x14ac:dyDescent="0.35">
      <c r="A11" s="14">
        <v>1208</v>
      </c>
      <c r="B11" s="14">
        <v>6</v>
      </c>
      <c r="C11" s="14">
        <v>4</v>
      </c>
      <c r="D11" s="15" t="s">
        <v>64</v>
      </c>
      <c r="E11" s="16" t="s">
        <v>65</v>
      </c>
      <c r="F11" s="17" t="s">
        <v>85</v>
      </c>
      <c r="G11" s="17" t="s">
        <v>81</v>
      </c>
      <c r="H11" s="18">
        <v>5</v>
      </c>
      <c r="I11" s="17" t="s">
        <v>81</v>
      </c>
      <c r="J11" s="17" t="s">
        <v>68</v>
      </c>
      <c r="K11" s="17" t="s">
        <v>69</v>
      </c>
      <c r="L11" s="17">
        <v>18.012599999999999</v>
      </c>
      <c r="M11" s="17">
        <v>100.0466</v>
      </c>
      <c r="N11" s="17"/>
      <c r="O11" s="17" t="s">
        <v>70</v>
      </c>
      <c r="P11" s="17"/>
      <c r="Q11" s="17">
        <v>2544</v>
      </c>
      <c r="R11" s="17">
        <v>2544</v>
      </c>
      <c r="S11" s="19"/>
      <c r="T11" s="19"/>
      <c r="U11" s="19"/>
      <c r="V11" s="18">
        <v>2546</v>
      </c>
      <c r="W11" s="20" t="s">
        <v>82</v>
      </c>
    </row>
    <row r="12" spans="1:23" x14ac:dyDescent="0.35">
      <c r="A12" s="14">
        <v>1209</v>
      </c>
      <c r="B12" s="14">
        <v>7</v>
      </c>
      <c r="C12" s="14">
        <v>4</v>
      </c>
      <c r="D12" s="15" t="s">
        <v>64</v>
      </c>
      <c r="E12" s="16" t="s">
        <v>65</v>
      </c>
      <c r="F12" s="17" t="s">
        <v>86</v>
      </c>
      <c r="G12" s="17" t="s">
        <v>81</v>
      </c>
      <c r="H12" s="18">
        <v>7</v>
      </c>
      <c r="I12" s="17" t="s">
        <v>81</v>
      </c>
      <c r="J12" s="17" t="s">
        <v>68</v>
      </c>
      <c r="K12" s="17" t="s">
        <v>69</v>
      </c>
      <c r="L12" s="17">
        <v>18.018000000000001</v>
      </c>
      <c r="M12" s="17">
        <v>100.06180000000001</v>
      </c>
      <c r="N12" s="17"/>
      <c r="O12" s="17" t="s">
        <v>70</v>
      </c>
      <c r="P12" s="17"/>
      <c r="Q12" s="17">
        <v>2533</v>
      </c>
      <c r="R12" s="17">
        <v>2541</v>
      </c>
      <c r="S12" s="19"/>
      <c r="T12" s="19"/>
      <c r="U12" s="19"/>
      <c r="V12" s="18">
        <v>2546</v>
      </c>
      <c r="W12" s="20" t="s">
        <v>82</v>
      </c>
    </row>
    <row r="13" spans="1:23" x14ac:dyDescent="0.35">
      <c r="A13" s="14">
        <v>1210</v>
      </c>
      <c r="B13" s="14">
        <v>8</v>
      </c>
      <c r="C13" s="14">
        <v>4</v>
      </c>
      <c r="D13" s="15" t="s">
        <v>64</v>
      </c>
      <c r="E13" s="16" t="s">
        <v>65</v>
      </c>
      <c r="F13" s="17" t="s">
        <v>87</v>
      </c>
      <c r="G13" s="17" t="s">
        <v>88</v>
      </c>
      <c r="H13" s="18">
        <v>1</v>
      </c>
      <c r="I13" s="17" t="s">
        <v>89</v>
      </c>
      <c r="J13" s="17" t="s">
        <v>90</v>
      </c>
      <c r="K13" s="17" t="s">
        <v>69</v>
      </c>
      <c r="L13" s="17">
        <v>18.0899</v>
      </c>
      <c r="M13" s="17">
        <v>100.12739999999999</v>
      </c>
      <c r="N13" s="17"/>
      <c r="O13" s="17" t="s">
        <v>70</v>
      </c>
      <c r="P13" s="17"/>
      <c r="Q13" s="17">
        <v>2549</v>
      </c>
      <c r="R13" s="17">
        <v>2549</v>
      </c>
      <c r="S13" s="19"/>
      <c r="T13" s="19"/>
      <c r="U13" s="19"/>
      <c r="V13" s="18">
        <v>2550</v>
      </c>
      <c r="W13" s="20" t="s">
        <v>91</v>
      </c>
    </row>
    <row r="14" spans="1:23" x14ac:dyDescent="0.35">
      <c r="A14" s="14">
        <v>1211</v>
      </c>
      <c r="B14" s="14">
        <v>9</v>
      </c>
      <c r="C14" s="14">
        <v>4</v>
      </c>
      <c r="D14" s="15" t="s">
        <v>64</v>
      </c>
      <c r="E14" s="16" t="s">
        <v>65</v>
      </c>
      <c r="F14" s="17" t="s">
        <v>92</v>
      </c>
      <c r="G14" s="17" t="s">
        <v>93</v>
      </c>
      <c r="H14" s="18">
        <v>3</v>
      </c>
      <c r="I14" s="17" t="s">
        <v>93</v>
      </c>
      <c r="J14" s="17" t="s">
        <v>90</v>
      </c>
      <c r="K14" s="17" t="s">
        <v>69</v>
      </c>
      <c r="L14" s="17">
        <v>18.192</v>
      </c>
      <c r="M14" s="17">
        <v>100.1347</v>
      </c>
      <c r="N14" s="17"/>
      <c r="O14" s="17" t="s">
        <v>70</v>
      </c>
      <c r="P14" s="17"/>
      <c r="Q14" s="17">
        <v>2545</v>
      </c>
      <c r="R14" s="17">
        <v>2545</v>
      </c>
      <c r="S14" s="19"/>
      <c r="T14" s="19"/>
      <c r="U14" s="19"/>
      <c r="V14" s="18">
        <v>2546</v>
      </c>
      <c r="W14" s="20" t="s">
        <v>94</v>
      </c>
    </row>
    <row r="15" spans="1:23" x14ac:dyDescent="0.35">
      <c r="A15" s="14">
        <v>1212</v>
      </c>
      <c r="B15" s="14">
        <v>10</v>
      </c>
      <c r="C15" s="14">
        <v>4</v>
      </c>
      <c r="D15" s="15" t="s">
        <v>64</v>
      </c>
      <c r="E15" s="16" t="s">
        <v>65</v>
      </c>
      <c r="F15" s="17" t="s">
        <v>95</v>
      </c>
      <c r="G15" s="17" t="s">
        <v>96</v>
      </c>
      <c r="H15" s="18">
        <v>1</v>
      </c>
      <c r="I15" s="17" t="s">
        <v>97</v>
      </c>
      <c r="J15" s="17" t="s">
        <v>98</v>
      </c>
      <c r="K15" s="17" t="s">
        <v>69</v>
      </c>
      <c r="L15" s="17">
        <v>18.183900000000001</v>
      </c>
      <c r="M15" s="17">
        <v>99.950199999999995</v>
      </c>
      <c r="N15" s="17"/>
      <c r="O15" s="17" t="s">
        <v>70</v>
      </c>
      <c r="P15" s="17"/>
      <c r="Q15" s="17">
        <v>2537</v>
      </c>
      <c r="R15" s="17">
        <v>2537</v>
      </c>
      <c r="S15" s="19"/>
      <c r="T15" s="19"/>
      <c r="U15" s="19"/>
      <c r="V15" s="18">
        <v>2546</v>
      </c>
      <c r="W15" s="20" t="s">
        <v>99</v>
      </c>
    </row>
    <row r="16" spans="1:23" x14ac:dyDescent="0.35">
      <c r="A16" s="14">
        <v>1213</v>
      </c>
      <c r="B16" s="14">
        <v>11</v>
      </c>
      <c r="C16" s="14">
        <v>4</v>
      </c>
      <c r="D16" s="15" t="s">
        <v>64</v>
      </c>
      <c r="E16" s="16" t="s">
        <v>65</v>
      </c>
      <c r="F16" s="17" t="s">
        <v>100</v>
      </c>
      <c r="G16" s="17" t="s">
        <v>101</v>
      </c>
      <c r="H16" s="18">
        <v>3</v>
      </c>
      <c r="I16" s="17" t="s">
        <v>97</v>
      </c>
      <c r="J16" s="17" t="s">
        <v>98</v>
      </c>
      <c r="K16" s="17" t="s">
        <v>69</v>
      </c>
      <c r="L16" s="17">
        <v>18.146899999999999</v>
      </c>
      <c r="M16" s="17">
        <v>99.947199999999995</v>
      </c>
      <c r="N16" s="17"/>
      <c r="O16" s="17" t="s">
        <v>70</v>
      </c>
      <c r="P16" s="17"/>
      <c r="Q16" s="17">
        <v>2544</v>
      </c>
      <c r="R16" s="17">
        <v>2544</v>
      </c>
      <c r="S16" s="19"/>
      <c r="T16" s="19"/>
      <c r="U16" s="19"/>
      <c r="V16" s="18">
        <v>2546</v>
      </c>
      <c r="W16" s="20" t="s">
        <v>99</v>
      </c>
    </row>
    <row r="17" spans="1:23" x14ac:dyDescent="0.35">
      <c r="A17" s="14">
        <v>1214</v>
      </c>
      <c r="B17" s="14">
        <v>12</v>
      </c>
      <c r="C17" s="14">
        <v>4</v>
      </c>
      <c r="D17" s="15" t="s">
        <v>64</v>
      </c>
      <c r="E17" s="16" t="s">
        <v>65</v>
      </c>
      <c r="F17" s="17" t="s">
        <v>102</v>
      </c>
      <c r="G17" s="17" t="s">
        <v>96</v>
      </c>
      <c r="H17" s="18">
        <v>4</v>
      </c>
      <c r="I17" s="17" t="s">
        <v>97</v>
      </c>
      <c r="J17" s="17" t="s">
        <v>98</v>
      </c>
      <c r="K17" s="17" t="s">
        <v>69</v>
      </c>
      <c r="L17" s="17">
        <v>18.1722</v>
      </c>
      <c r="M17" s="17">
        <v>99.947299999999998</v>
      </c>
      <c r="N17" s="17"/>
      <c r="O17" s="17" t="s">
        <v>70</v>
      </c>
      <c r="P17" s="17"/>
      <c r="Q17" s="17">
        <v>2539</v>
      </c>
      <c r="R17" s="17">
        <v>2541</v>
      </c>
      <c r="S17" s="19"/>
      <c r="T17" s="19"/>
      <c r="U17" s="19"/>
      <c r="V17" s="18">
        <v>2546</v>
      </c>
      <c r="W17" s="20" t="s">
        <v>99</v>
      </c>
    </row>
    <row r="18" spans="1:23" x14ac:dyDescent="0.35">
      <c r="A18" s="14">
        <v>1215</v>
      </c>
      <c r="B18" s="14">
        <v>13</v>
      </c>
      <c r="C18" s="14">
        <v>4</v>
      </c>
      <c r="D18" s="15" t="s">
        <v>64</v>
      </c>
      <c r="E18" s="16" t="s">
        <v>65</v>
      </c>
      <c r="F18" s="17" t="s">
        <v>103</v>
      </c>
      <c r="G18" s="17" t="s">
        <v>96</v>
      </c>
      <c r="H18" s="18">
        <v>4</v>
      </c>
      <c r="I18" s="17" t="s">
        <v>97</v>
      </c>
      <c r="J18" s="17" t="s">
        <v>98</v>
      </c>
      <c r="K18" s="17" t="s">
        <v>69</v>
      </c>
      <c r="L18" s="17">
        <v>18.1722</v>
      </c>
      <c r="M18" s="17">
        <v>99.947299999999998</v>
      </c>
      <c r="N18" s="17"/>
      <c r="O18" s="17" t="s">
        <v>70</v>
      </c>
      <c r="P18" s="17"/>
      <c r="Q18" s="17">
        <v>2545</v>
      </c>
      <c r="R18" s="17">
        <v>2545</v>
      </c>
      <c r="S18" s="19"/>
      <c r="T18" s="19"/>
      <c r="U18" s="19"/>
      <c r="V18" s="18">
        <v>2546</v>
      </c>
      <c r="W18" s="20" t="s">
        <v>99</v>
      </c>
    </row>
    <row r="19" spans="1:23" x14ac:dyDescent="0.35">
      <c r="A19" s="14">
        <v>1216</v>
      </c>
      <c r="B19" s="14">
        <v>14</v>
      </c>
      <c r="C19" s="14">
        <v>4</v>
      </c>
      <c r="D19" s="15" t="s">
        <v>64</v>
      </c>
      <c r="E19" s="16" t="s">
        <v>65</v>
      </c>
      <c r="F19" s="17" t="s">
        <v>104</v>
      </c>
      <c r="G19" s="17" t="s">
        <v>105</v>
      </c>
      <c r="H19" s="18">
        <v>6</v>
      </c>
      <c r="I19" s="17" t="s">
        <v>97</v>
      </c>
      <c r="J19" s="17" t="s">
        <v>98</v>
      </c>
      <c r="K19" s="17" t="s">
        <v>69</v>
      </c>
      <c r="L19" s="17">
        <v>18.146899999999999</v>
      </c>
      <c r="M19" s="17">
        <v>99.943399999999997</v>
      </c>
      <c r="N19" s="17"/>
      <c r="O19" s="17" t="s">
        <v>70</v>
      </c>
      <c r="P19" s="17"/>
      <c r="Q19" s="17">
        <v>2538</v>
      </c>
      <c r="R19" s="17">
        <v>2542</v>
      </c>
      <c r="S19" s="19"/>
      <c r="T19" s="19"/>
      <c r="U19" s="19"/>
      <c r="V19" s="18">
        <v>2546</v>
      </c>
      <c r="W19" s="20" t="s">
        <v>99</v>
      </c>
    </row>
    <row r="20" spans="1:23" x14ac:dyDescent="0.35">
      <c r="A20" s="14">
        <v>1217</v>
      </c>
      <c r="B20" s="14">
        <v>15</v>
      </c>
      <c r="C20" s="14">
        <v>4</v>
      </c>
      <c r="D20" s="15" t="s">
        <v>64</v>
      </c>
      <c r="E20" s="16" t="s">
        <v>65</v>
      </c>
      <c r="F20" s="17" t="s">
        <v>106</v>
      </c>
      <c r="G20" s="17" t="s">
        <v>107</v>
      </c>
      <c r="H20" s="18">
        <v>2</v>
      </c>
      <c r="I20" s="17" t="s">
        <v>97</v>
      </c>
      <c r="J20" s="17" t="s">
        <v>98</v>
      </c>
      <c r="K20" s="17" t="s">
        <v>69</v>
      </c>
      <c r="L20" s="17">
        <v>18.180299999999999</v>
      </c>
      <c r="M20" s="17">
        <v>99.952100000000002</v>
      </c>
      <c r="N20" s="17"/>
      <c r="O20" s="17" t="s">
        <v>70</v>
      </c>
      <c r="P20" s="17"/>
      <c r="Q20" s="17">
        <v>2558</v>
      </c>
      <c r="R20" s="17">
        <v>2558</v>
      </c>
      <c r="S20" s="19"/>
      <c r="T20" s="19"/>
      <c r="U20" s="19"/>
      <c r="V20" s="18"/>
      <c r="W20" s="15" t="s">
        <v>99</v>
      </c>
    </row>
    <row r="21" spans="1:23" x14ac:dyDescent="0.35">
      <c r="A21" s="14">
        <v>1218</v>
      </c>
      <c r="B21" s="14">
        <v>16</v>
      </c>
      <c r="C21" s="14">
        <v>4</v>
      </c>
      <c r="D21" s="15" t="s">
        <v>64</v>
      </c>
      <c r="E21" s="16" t="s">
        <v>65</v>
      </c>
      <c r="F21" s="17" t="s">
        <v>108</v>
      </c>
      <c r="G21" s="17" t="s">
        <v>109</v>
      </c>
      <c r="H21" s="18">
        <v>2</v>
      </c>
      <c r="I21" s="17" t="s">
        <v>109</v>
      </c>
      <c r="J21" s="17" t="s">
        <v>98</v>
      </c>
      <c r="K21" s="17" t="s">
        <v>69</v>
      </c>
      <c r="L21" s="17">
        <v>17.9895</v>
      </c>
      <c r="M21" s="17">
        <v>99.767899999999997</v>
      </c>
      <c r="N21" s="17"/>
      <c r="O21" s="17" t="s">
        <v>70</v>
      </c>
      <c r="P21" s="17"/>
      <c r="Q21" s="17">
        <v>2540</v>
      </c>
      <c r="R21" s="17">
        <v>2541</v>
      </c>
      <c r="S21" s="19"/>
      <c r="T21" s="19"/>
      <c r="U21" s="19"/>
      <c r="V21" s="18">
        <v>2546</v>
      </c>
      <c r="W21" s="20" t="s">
        <v>110</v>
      </c>
    </row>
    <row r="22" spans="1:23" x14ac:dyDescent="0.35">
      <c r="A22" s="14">
        <v>1219</v>
      </c>
      <c r="B22" s="14">
        <v>17</v>
      </c>
      <c r="C22" s="14">
        <v>4</v>
      </c>
      <c r="D22" s="15" t="s">
        <v>64</v>
      </c>
      <c r="E22" s="16" t="s">
        <v>65</v>
      </c>
      <c r="F22" s="17" t="s">
        <v>111</v>
      </c>
      <c r="G22" s="17" t="s">
        <v>112</v>
      </c>
      <c r="H22" s="18">
        <v>6</v>
      </c>
      <c r="I22" s="17" t="s">
        <v>109</v>
      </c>
      <c r="J22" s="17" t="s">
        <v>98</v>
      </c>
      <c r="K22" s="17" t="s">
        <v>69</v>
      </c>
      <c r="L22" s="17">
        <v>17.940999999999999</v>
      </c>
      <c r="M22" s="17">
        <v>99.699700000000007</v>
      </c>
      <c r="N22" s="17"/>
      <c r="O22" s="17" t="s">
        <v>70</v>
      </c>
      <c r="P22" s="17"/>
      <c r="Q22" s="17">
        <v>2536</v>
      </c>
      <c r="R22" s="17">
        <v>2541</v>
      </c>
      <c r="S22" s="19"/>
      <c r="T22" s="19"/>
      <c r="U22" s="19"/>
      <c r="V22" s="18">
        <v>2546</v>
      </c>
      <c r="W22" s="20" t="s">
        <v>110</v>
      </c>
    </row>
    <row r="23" spans="1:23" x14ac:dyDescent="0.35">
      <c r="A23" s="14">
        <v>1220</v>
      </c>
      <c r="B23" s="14">
        <v>18</v>
      </c>
      <c r="C23" s="14">
        <v>4</v>
      </c>
      <c r="D23" s="15" t="s">
        <v>64</v>
      </c>
      <c r="E23" s="16" t="s">
        <v>65</v>
      </c>
      <c r="F23" s="17" t="s">
        <v>113</v>
      </c>
      <c r="G23" s="17" t="s">
        <v>114</v>
      </c>
      <c r="H23" s="18">
        <v>11</v>
      </c>
      <c r="I23" s="17" t="s">
        <v>109</v>
      </c>
      <c r="J23" s="17" t="s">
        <v>98</v>
      </c>
      <c r="K23" s="17" t="s">
        <v>69</v>
      </c>
      <c r="L23" s="17">
        <v>17.976900000000001</v>
      </c>
      <c r="M23" s="17">
        <v>99.751800000000003</v>
      </c>
      <c r="N23" s="17"/>
      <c r="O23" s="17" t="s">
        <v>70</v>
      </c>
      <c r="P23" s="17"/>
      <c r="Q23" s="17">
        <v>2541</v>
      </c>
      <c r="R23" s="17">
        <v>2545</v>
      </c>
      <c r="S23" s="19"/>
      <c r="T23" s="19"/>
      <c r="U23" s="19"/>
      <c r="V23" s="18">
        <v>2546</v>
      </c>
      <c r="W23" s="20" t="s">
        <v>110</v>
      </c>
    </row>
    <row r="24" spans="1:23" x14ac:dyDescent="0.35">
      <c r="A24" s="14">
        <v>1221</v>
      </c>
      <c r="B24" s="14">
        <v>19</v>
      </c>
      <c r="C24" s="14">
        <v>4</v>
      </c>
      <c r="D24" s="15" t="s">
        <v>64</v>
      </c>
      <c r="E24" s="16" t="s">
        <v>65</v>
      </c>
      <c r="F24" s="17" t="s">
        <v>115</v>
      </c>
      <c r="G24" s="17" t="s">
        <v>116</v>
      </c>
      <c r="H24" s="18">
        <v>2</v>
      </c>
      <c r="I24" s="17" t="s">
        <v>117</v>
      </c>
      <c r="J24" s="17" t="s">
        <v>98</v>
      </c>
      <c r="K24" s="17" t="s">
        <v>69</v>
      </c>
      <c r="L24" s="17">
        <v>18.048100000000002</v>
      </c>
      <c r="M24" s="17">
        <v>99.8125</v>
      </c>
      <c r="N24" s="17"/>
      <c r="O24" s="17" t="s">
        <v>70</v>
      </c>
      <c r="P24" s="17"/>
      <c r="Q24" s="17">
        <v>2537</v>
      </c>
      <c r="R24" s="17">
        <v>2545</v>
      </c>
      <c r="S24" s="19"/>
      <c r="T24" s="19"/>
      <c r="U24" s="19"/>
      <c r="V24" s="18">
        <v>2546</v>
      </c>
      <c r="W24" s="20" t="s">
        <v>118</v>
      </c>
    </row>
    <row r="25" spans="1:23" x14ac:dyDescent="0.35">
      <c r="A25" s="14">
        <v>1222</v>
      </c>
      <c r="B25" s="14">
        <v>20</v>
      </c>
      <c r="C25" s="14">
        <v>4</v>
      </c>
      <c r="D25" s="15" t="s">
        <v>64</v>
      </c>
      <c r="E25" s="16" t="s">
        <v>65</v>
      </c>
      <c r="F25" s="17" t="s">
        <v>119</v>
      </c>
      <c r="G25" s="17" t="s">
        <v>120</v>
      </c>
      <c r="H25" s="18">
        <v>3</v>
      </c>
      <c r="I25" s="17" t="s">
        <v>117</v>
      </c>
      <c r="J25" s="17" t="s">
        <v>98</v>
      </c>
      <c r="K25" s="17" t="s">
        <v>69</v>
      </c>
      <c r="L25" s="17">
        <v>18.048999999999999</v>
      </c>
      <c r="M25" s="17">
        <v>99.816299999999998</v>
      </c>
      <c r="N25" s="17"/>
      <c r="O25" s="17" t="s">
        <v>70</v>
      </c>
      <c r="P25" s="17"/>
      <c r="Q25" s="17">
        <v>2536</v>
      </c>
      <c r="R25" s="17">
        <v>2536</v>
      </c>
      <c r="S25" s="19"/>
      <c r="T25" s="19"/>
      <c r="U25" s="19"/>
      <c r="V25" s="18">
        <v>2546</v>
      </c>
      <c r="W25" s="20" t="s">
        <v>118</v>
      </c>
    </row>
    <row r="26" spans="1:23" x14ac:dyDescent="0.35">
      <c r="A26" s="14">
        <v>1223</v>
      </c>
      <c r="B26" s="14">
        <v>21</v>
      </c>
      <c r="C26" s="14">
        <v>4</v>
      </c>
      <c r="D26" s="15" t="s">
        <v>64</v>
      </c>
      <c r="E26" s="16" t="s">
        <v>65</v>
      </c>
      <c r="F26" s="17" t="s">
        <v>121</v>
      </c>
      <c r="G26" s="17" t="s">
        <v>122</v>
      </c>
      <c r="H26" s="18">
        <v>4</v>
      </c>
      <c r="I26" s="17" t="s">
        <v>117</v>
      </c>
      <c r="J26" s="17" t="s">
        <v>98</v>
      </c>
      <c r="K26" s="17" t="s">
        <v>69</v>
      </c>
      <c r="L26" s="17">
        <v>18.048100000000002</v>
      </c>
      <c r="M26" s="17">
        <v>99.803100000000001</v>
      </c>
      <c r="N26" s="17"/>
      <c r="O26" s="17" t="s">
        <v>70</v>
      </c>
      <c r="P26" s="17"/>
      <c r="Q26" s="17">
        <v>2541</v>
      </c>
      <c r="R26" s="17">
        <v>2541</v>
      </c>
      <c r="S26" s="19"/>
      <c r="T26" s="19"/>
      <c r="U26" s="19"/>
      <c r="V26" s="18">
        <v>2546</v>
      </c>
      <c r="W26" s="20" t="s">
        <v>118</v>
      </c>
    </row>
    <row r="27" spans="1:23" x14ac:dyDescent="0.35">
      <c r="A27" s="14">
        <v>1224</v>
      </c>
      <c r="B27" s="14">
        <v>22</v>
      </c>
      <c r="C27" s="14">
        <v>4</v>
      </c>
      <c r="D27" s="15" t="s">
        <v>64</v>
      </c>
      <c r="E27" s="16" t="s">
        <v>65</v>
      </c>
      <c r="F27" s="17" t="s">
        <v>123</v>
      </c>
      <c r="G27" s="17" t="s">
        <v>124</v>
      </c>
      <c r="H27" s="18">
        <v>6</v>
      </c>
      <c r="I27" s="17" t="s">
        <v>125</v>
      </c>
      <c r="J27" s="17" t="s">
        <v>98</v>
      </c>
      <c r="K27" s="17" t="s">
        <v>69</v>
      </c>
      <c r="L27" s="17">
        <v>18.2425</v>
      </c>
      <c r="M27" s="17">
        <v>99.982699999999994</v>
      </c>
      <c r="N27" s="17"/>
      <c r="O27" s="17" t="s">
        <v>70</v>
      </c>
      <c r="P27" s="17"/>
      <c r="Q27" s="17">
        <v>2540</v>
      </c>
      <c r="R27" s="17">
        <v>2540</v>
      </c>
      <c r="S27" s="19"/>
      <c r="T27" s="19"/>
      <c r="U27" s="19"/>
      <c r="V27" s="18">
        <v>2546</v>
      </c>
      <c r="W27" s="20" t="s">
        <v>126</v>
      </c>
    </row>
    <row r="28" spans="1:23" x14ac:dyDescent="0.35">
      <c r="A28" s="14">
        <v>1225</v>
      </c>
      <c r="B28" s="14">
        <v>23</v>
      </c>
      <c r="C28" s="14">
        <v>4</v>
      </c>
      <c r="D28" s="15" t="s">
        <v>64</v>
      </c>
      <c r="E28" s="16" t="s">
        <v>65</v>
      </c>
      <c r="F28" s="17" t="s">
        <v>127</v>
      </c>
      <c r="G28" s="17" t="s">
        <v>128</v>
      </c>
      <c r="H28" s="18">
        <v>5</v>
      </c>
      <c r="I28" s="17" t="s">
        <v>129</v>
      </c>
      <c r="J28" s="17" t="s">
        <v>130</v>
      </c>
      <c r="K28" s="17" t="s">
        <v>69</v>
      </c>
      <c r="L28" s="17">
        <v>17.942900000000002</v>
      </c>
      <c r="M28" s="17">
        <v>99.659099999999995</v>
      </c>
      <c r="N28" s="17"/>
      <c r="O28" s="17" t="s">
        <v>70</v>
      </c>
      <c r="P28" s="17"/>
      <c r="Q28" s="17">
        <v>2538</v>
      </c>
      <c r="R28" s="17">
        <v>2538</v>
      </c>
      <c r="S28" s="19"/>
      <c r="T28" s="19"/>
      <c r="U28" s="19"/>
      <c r="V28" s="18">
        <v>2546</v>
      </c>
      <c r="W28" s="20" t="s">
        <v>131</v>
      </c>
    </row>
    <row r="29" spans="1:23" x14ac:dyDescent="0.35">
      <c r="A29" s="14">
        <v>1226</v>
      </c>
      <c r="B29" s="14">
        <v>24</v>
      </c>
      <c r="C29" s="14">
        <v>4</v>
      </c>
      <c r="D29" s="15" t="s">
        <v>64</v>
      </c>
      <c r="E29" s="16" t="s">
        <v>65</v>
      </c>
      <c r="F29" s="17" t="s">
        <v>132</v>
      </c>
      <c r="G29" s="17" t="s">
        <v>133</v>
      </c>
      <c r="H29" s="18">
        <v>8</v>
      </c>
      <c r="I29" s="17" t="s">
        <v>130</v>
      </c>
      <c r="J29" s="17" t="s">
        <v>130</v>
      </c>
      <c r="K29" s="17" t="s">
        <v>69</v>
      </c>
      <c r="L29" s="17">
        <v>17.879799999999999</v>
      </c>
      <c r="M29" s="17">
        <v>99.608800000000002</v>
      </c>
      <c r="N29" s="17"/>
      <c r="O29" s="17" t="s">
        <v>70</v>
      </c>
      <c r="P29" s="17"/>
      <c r="Q29" s="17">
        <v>2538</v>
      </c>
      <c r="R29" s="17">
        <v>2538</v>
      </c>
      <c r="S29" s="19"/>
      <c r="T29" s="19"/>
      <c r="U29" s="19"/>
      <c r="V29" s="18">
        <v>2546</v>
      </c>
      <c r="W29" s="20" t="s">
        <v>134</v>
      </c>
    </row>
    <row r="30" spans="1:23" x14ac:dyDescent="0.35">
      <c r="A30" s="14">
        <v>1227</v>
      </c>
      <c r="B30" s="14">
        <v>25</v>
      </c>
      <c r="C30" s="14">
        <v>4</v>
      </c>
      <c r="D30" s="15" t="s">
        <v>64</v>
      </c>
      <c r="E30" s="16" t="s">
        <v>65</v>
      </c>
      <c r="F30" s="17" t="s">
        <v>135</v>
      </c>
      <c r="G30" s="17" t="s">
        <v>136</v>
      </c>
      <c r="H30" s="18">
        <v>7</v>
      </c>
      <c r="I30" s="17" t="s">
        <v>130</v>
      </c>
      <c r="J30" s="17" t="s">
        <v>130</v>
      </c>
      <c r="K30" s="17" t="s">
        <v>69</v>
      </c>
      <c r="L30" s="17">
        <v>17.904199999999999</v>
      </c>
      <c r="M30" s="17">
        <v>99.614599999999996</v>
      </c>
      <c r="N30" s="17"/>
      <c r="O30" s="17" t="s">
        <v>70</v>
      </c>
      <c r="P30" s="17"/>
      <c r="Q30" s="17">
        <v>2540</v>
      </c>
      <c r="R30" s="17">
        <v>2540</v>
      </c>
      <c r="S30" s="19"/>
      <c r="T30" s="19"/>
      <c r="U30" s="19"/>
      <c r="V30" s="18">
        <v>2546</v>
      </c>
      <c r="W30" s="20" t="s">
        <v>134</v>
      </c>
    </row>
    <row r="31" spans="1:23" x14ac:dyDescent="0.35">
      <c r="A31" s="14">
        <v>1228</v>
      </c>
      <c r="B31" s="14">
        <v>26</v>
      </c>
      <c r="C31" s="14">
        <v>4</v>
      </c>
      <c r="D31" s="15" t="s">
        <v>64</v>
      </c>
      <c r="E31" s="16" t="s">
        <v>65</v>
      </c>
      <c r="F31" s="17" t="s">
        <v>137</v>
      </c>
      <c r="G31" s="17" t="s">
        <v>138</v>
      </c>
      <c r="H31" s="18">
        <v>6</v>
      </c>
      <c r="I31" s="17" t="s">
        <v>139</v>
      </c>
      <c r="J31" s="17" t="s">
        <v>140</v>
      </c>
      <c r="K31" s="17" t="s">
        <v>69</v>
      </c>
      <c r="L31" s="17">
        <v>18.518899999999999</v>
      </c>
      <c r="M31" s="17">
        <v>100.16330000000001</v>
      </c>
      <c r="N31" s="17"/>
      <c r="O31" s="17" t="s">
        <v>70</v>
      </c>
      <c r="P31" s="17"/>
      <c r="Q31" s="17">
        <v>2545</v>
      </c>
      <c r="R31" s="17">
        <v>2545</v>
      </c>
      <c r="S31" s="19"/>
      <c r="T31" s="19"/>
      <c r="U31" s="19"/>
      <c r="V31" s="18">
        <v>2546</v>
      </c>
      <c r="W31" s="20" t="s">
        <v>141</v>
      </c>
    </row>
    <row r="32" spans="1:23" x14ac:dyDescent="0.35">
      <c r="A32" s="14">
        <v>1229</v>
      </c>
      <c r="B32" s="14">
        <v>27</v>
      </c>
      <c r="C32" s="14">
        <v>4</v>
      </c>
      <c r="D32" s="15" t="s">
        <v>64</v>
      </c>
      <c r="E32" s="16" t="s">
        <v>65</v>
      </c>
      <c r="F32" s="17" t="s">
        <v>142</v>
      </c>
      <c r="G32" s="17" t="s">
        <v>143</v>
      </c>
      <c r="H32" s="18">
        <v>2</v>
      </c>
      <c r="I32" s="17" t="s">
        <v>144</v>
      </c>
      <c r="J32" s="17" t="s">
        <v>140</v>
      </c>
      <c r="K32" s="17" t="s">
        <v>69</v>
      </c>
      <c r="L32" s="17">
        <v>18.4602</v>
      </c>
      <c r="M32" s="17">
        <v>100.1544</v>
      </c>
      <c r="N32" s="17"/>
      <c r="O32" s="17" t="s">
        <v>70</v>
      </c>
      <c r="P32" s="17"/>
      <c r="Q32" s="17">
        <v>2545</v>
      </c>
      <c r="R32" s="17">
        <v>2545</v>
      </c>
      <c r="S32" s="19"/>
      <c r="T32" s="19"/>
      <c r="U32" s="19"/>
      <c r="V32" s="18">
        <v>2546</v>
      </c>
      <c r="W32" s="20" t="s">
        <v>145</v>
      </c>
    </row>
    <row r="33" spans="1:23" x14ac:dyDescent="0.35">
      <c r="A33" s="14">
        <v>1230</v>
      </c>
      <c r="B33" s="14">
        <v>28</v>
      </c>
      <c r="C33" s="14">
        <v>4</v>
      </c>
      <c r="D33" s="15" t="s">
        <v>64</v>
      </c>
      <c r="E33" s="16" t="s">
        <v>65</v>
      </c>
      <c r="F33" s="17" t="s">
        <v>146</v>
      </c>
      <c r="G33" s="17" t="s">
        <v>147</v>
      </c>
      <c r="H33" s="18">
        <v>5</v>
      </c>
      <c r="I33" s="17" t="s">
        <v>148</v>
      </c>
      <c r="J33" s="17" t="s">
        <v>140</v>
      </c>
      <c r="K33" s="17" t="s">
        <v>69</v>
      </c>
      <c r="L33" s="17">
        <v>18.387</v>
      </c>
      <c r="M33" s="17">
        <v>100.15300000000001</v>
      </c>
      <c r="N33" s="17"/>
      <c r="O33" s="17" t="s">
        <v>70</v>
      </c>
      <c r="P33" s="17"/>
      <c r="Q33" s="17">
        <v>2538</v>
      </c>
      <c r="R33" s="17">
        <v>2538</v>
      </c>
      <c r="S33" s="19"/>
      <c r="T33" s="19"/>
      <c r="U33" s="19"/>
      <c r="V33" s="18">
        <v>2546</v>
      </c>
      <c r="W33" s="20" t="s">
        <v>149</v>
      </c>
    </row>
    <row r="34" spans="1:23" x14ac:dyDescent="0.35">
      <c r="A34" s="14">
        <v>1231</v>
      </c>
      <c r="B34" s="14">
        <v>29</v>
      </c>
      <c r="C34" s="14">
        <v>4</v>
      </c>
      <c r="D34" s="15" t="s">
        <v>64</v>
      </c>
      <c r="E34" s="16" t="s">
        <v>65</v>
      </c>
      <c r="F34" s="17" t="s">
        <v>150</v>
      </c>
      <c r="G34" s="17" t="s">
        <v>148</v>
      </c>
      <c r="H34" s="18">
        <v>7</v>
      </c>
      <c r="I34" s="17" t="s">
        <v>148</v>
      </c>
      <c r="J34" s="17" t="s">
        <v>140</v>
      </c>
      <c r="K34" s="17" t="s">
        <v>69</v>
      </c>
      <c r="L34" s="17">
        <v>18.389800000000001</v>
      </c>
      <c r="M34" s="17">
        <v>100.15300000000001</v>
      </c>
      <c r="N34" s="17"/>
      <c r="O34" s="17" t="s">
        <v>70</v>
      </c>
      <c r="P34" s="17"/>
      <c r="Q34" s="17">
        <v>2540</v>
      </c>
      <c r="R34" s="17">
        <v>2540</v>
      </c>
      <c r="S34" s="19"/>
      <c r="T34" s="19"/>
      <c r="U34" s="19"/>
      <c r="V34" s="18">
        <v>2546</v>
      </c>
      <c r="W34" s="20" t="s">
        <v>149</v>
      </c>
    </row>
    <row r="35" spans="1:23" x14ac:dyDescent="0.35">
      <c r="A35" s="14">
        <v>1232</v>
      </c>
      <c r="B35" s="14">
        <v>30</v>
      </c>
      <c r="C35" s="14">
        <v>4</v>
      </c>
      <c r="D35" s="15" t="s">
        <v>64</v>
      </c>
      <c r="E35" s="16" t="s">
        <v>65</v>
      </c>
      <c r="F35" s="17" t="s">
        <v>150</v>
      </c>
      <c r="G35" s="17" t="s">
        <v>148</v>
      </c>
      <c r="H35" s="18">
        <v>2</v>
      </c>
      <c r="I35" s="17" t="s">
        <v>148</v>
      </c>
      <c r="J35" s="17" t="s">
        <v>140</v>
      </c>
      <c r="K35" s="17" t="s">
        <v>69</v>
      </c>
      <c r="L35" s="17">
        <v>18.4177</v>
      </c>
      <c r="M35" s="17">
        <v>100.1683</v>
      </c>
      <c r="N35" s="17"/>
      <c r="O35" s="17" t="s">
        <v>70</v>
      </c>
      <c r="P35" s="17"/>
      <c r="Q35" s="17">
        <v>2552</v>
      </c>
      <c r="R35" s="17">
        <v>2552</v>
      </c>
      <c r="S35" s="19"/>
      <c r="T35" s="19"/>
      <c r="U35" s="19"/>
      <c r="V35" s="18"/>
      <c r="W35" s="20" t="s">
        <v>149</v>
      </c>
    </row>
    <row r="36" spans="1:23" x14ac:dyDescent="0.35">
      <c r="A36" s="14">
        <v>1233</v>
      </c>
      <c r="B36" s="14">
        <v>31</v>
      </c>
      <c r="C36" s="14">
        <v>4</v>
      </c>
      <c r="D36" s="15" t="s">
        <v>64</v>
      </c>
      <c r="E36" s="16" t="s">
        <v>65</v>
      </c>
      <c r="F36" s="17" t="s">
        <v>151</v>
      </c>
      <c r="G36" s="17" t="s">
        <v>152</v>
      </c>
      <c r="H36" s="18">
        <v>9</v>
      </c>
      <c r="I36" s="17" t="s">
        <v>148</v>
      </c>
      <c r="J36" s="17" t="s">
        <v>140</v>
      </c>
      <c r="K36" s="17" t="s">
        <v>69</v>
      </c>
      <c r="L36" s="17">
        <v>18.4421</v>
      </c>
      <c r="M36" s="17">
        <v>100.1704</v>
      </c>
      <c r="N36" s="17"/>
      <c r="O36" s="17" t="s">
        <v>70</v>
      </c>
      <c r="P36" s="17"/>
      <c r="Q36" s="17">
        <v>2545</v>
      </c>
      <c r="R36" s="17">
        <v>2545</v>
      </c>
      <c r="S36" s="19"/>
      <c r="T36" s="19"/>
      <c r="U36" s="19"/>
      <c r="V36" s="18">
        <v>2546</v>
      </c>
      <c r="W36" s="20" t="s">
        <v>149</v>
      </c>
    </row>
    <row r="37" spans="1:23" x14ac:dyDescent="0.35">
      <c r="A37" s="14">
        <v>1234</v>
      </c>
      <c r="B37" s="14">
        <v>32</v>
      </c>
      <c r="C37" s="14">
        <v>4</v>
      </c>
      <c r="D37" s="15" t="s">
        <v>64</v>
      </c>
      <c r="E37" s="16" t="s">
        <v>65</v>
      </c>
      <c r="F37" s="17" t="s">
        <v>153</v>
      </c>
      <c r="G37" s="17" t="s">
        <v>154</v>
      </c>
      <c r="H37" s="18">
        <v>6</v>
      </c>
      <c r="I37" s="17" t="s">
        <v>155</v>
      </c>
      <c r="J37" s="17" t="s">
        <v>156</v>
      </c>
      <c r="K37" s="17" t="s">
        <v>69</v>
      </c>
      <c r="L37" s="17">
        <v>18.038699999999999</v>
      </c>
      <c r="M37" s="17">
        <v>100.0761</v>
      </c>
      <c r="N37" s="17"/>
      <c r="O37" s="17" t="s">
        <v>70</v>
      </c>
      <c r="P37" s="17"/>
      <c r="Q37" s="17">
        <v>2539</v>
      </c>
      <c r="R37" s="17">
        <v>2542</v>
      </c>
      <c r="S37" s="19"/>
      <c r="T37" s="19"/>
      <c r="U37" s="19"/>
      <c r="V37" s="18">
        <v>2546</v>
      </c>
      <c r="W37" s="20" t="s">
        <v>157</v>
      </c>
    </row>
    <row r="38" spans="1:23" x14ac:dyDescent="0.35">
      <c r="A38" s="14">
        <v>1235</v>
      </c>
      <c r="B38" s="14">
        <v>33</v>
      </c>
      <c r="C38" s="14">
        <v>4</v>
      </c>
      <c r="D38" s="15" t="s">
        <v>64</v>
      </c>
      <c r="E38" s="16" t="s">
        <v>65</v>
      </c>
      <c r="F38" s="17" t="s">
        <v>158</v>
      </c>
      <c r="G38" s="17" t="s">
        <v>159</v>
      </c>
      <c r="H38" s="18">
        <v>1</v>
      </c>
      <c r="I38" s="17" t="s">
        <v>160</v>
      </c>
      <c r="J38" s="17" t="s">
        <v>156</v>
      </c>
      <c r="K38" s="17" t="s">
        <v>69</v>
      </c>
      <c r="L38" s="17">
        <v>18.076599999999999</v>
      </c>
      <c r="M38" s="17">
        <v>100.081</v>
      </c>
      <c r="N38" s="17"/>
      <c r="O38" s="17" t="s">
        <v>70</v>
      </c>
      <c r="P38" s="17"/>
      <c r="Q38" s="17">
        <v>2538</v>
      </c>
      <c r="R38" s="17">
        <v>2542</v>
      </c>
      <c r="S38" s="19"/>
      <c r="T38" s="19"/>
      <c r="U38" s="19"/>
      <c r="V38" s="18">
        <v>2546</v>
      </c>
      <c r="W38" s="20" t="s">
        <v>161</v>
      </c>
    </row>
    <row r="39" spans="1:23" x14ac:dyDescent="0.35">
      <c r="A39" s="14">
        <v>1236</v>
      </c>
      <c r="B39" s="14">
        <v>34</v>
      </c>
      <c r="C39" s="14">
        <v>4</v>
      </c>
      <c r="D39" s="15" t="s">
        <v>64</v>
      </c>
      <c r="E39" s="16" t="s">
        <v>65</v>
      </c>
      <c r="F39" s="17" t="s">
        <v>158</v>
      </c>
      <c r="G39" s="17" t="s">
        <v>159</v>
      </c>
      <c r="H39" s="18">
        <v>5</v>
      </c>
      <c r="I39" s="17" t="s">
        <v>160</v>
      </c>
      <c r="J39" s="17" t="s">
        <v>156</v>
      </c>
      <c r="K39" s="17" t="s">
        <v>69</v>
      </c>
      <c r="L39" s="17">
        <v>18.053100000000001</v>
      </c>
      <c r="M39" s="17">
        <v>100.0771</v>
      </c>
      <c r="N39" s="17"/>
      <c r="O39" s="17" t="s">
        <v>70</v>
      </c>
      <c r="P39" s="17"/>
      <c r="Q39" s="17">
        <v>2553</v>
      </c>
      <c r="R39" s="17">
        <v>2553</v>
      </c>
      <c r="S39" s="19"/>
      <c r="T39" s="19"/>
      <c r="U39" s="19"/>
      <c r="V39" s="18"/>
      <c r="W39" s="20" t="s">
        <v>161</v>
      </c>
    </row>
    <row r="40" spans="1:23" x14ac:dyDescent="0.35">
      <c r="A40" s="14">
        <v>1237</v>
      </c>
      <c r="B40" s="14">
        <v>35</v>
      </c>
      <c r="C40" s="14">
        <v>4</v>
      </c>
      <c r="D40" s="15" t="s">
        <v>64</v>
      </c>
      <c r="E40" s="16" t="s">
        <v>65</v>
      </c>
      <c r="F40" s="17" t="s">
        <v>162</v>
      </c>
      <c r="G40" s="17" t="s">
        <v>163</v>
      </c>
      <c r="H40" s="18">
        <v>8</v>
      </c>
      <c r="I40" s="17" t="s">
        <v>163</v>
      </c>
      <c r="J40" s="17" t="s">
        <v>156</v>
      </c>
      <c r="K40" s="17" t="s">
        <v>69</v>
      </c>
      <c r="L40" s="17">
        <v>18.1189</v>
      </c>
      <c r="M40" s="17">
        <v>100.11620000000001</v>
      </c>
      <c r="N40" s="17"/>
      <c r="O40" s="17" t="s">
        <v>70</v>
      </c>
      <c r="P40" s="17"/>
      <c r="Q40" s="17">
        <v>2538</v>
      </c>
      <c r="R40" s="17">
        <v>2542</v>
      </c>
      <c r="S40" s="19"/>
      <c r="T40" s="19"/>
      <c r="U40" s="19"/>
      <c r="V40" s="18">
        <v>2546</v>
      </c>
      <c r="W40" s="20" t="s">
        <v>164</v>
      </c>
    </row>
    <row r="41" spans="1:23" x14ac:dyDescent="0.35">
      <c r="A41" s="14">
        <v>1238</v>
      </c>
      <c r="B41" s="14">
        <v>36</v>
      </c>
      <c r="C41" s="14">
        <v>4</v>
      </c>
      <c r="D41" s="15" t="s">
        <v>64</v>
      </c>
      <c r="E41" s="16" t="s">
        <v>65</v>
      </c>
      <c r="F41" s="17" t="s">
        <v>165</v>
      </c>
      <c r="G41" s="17" t="s">
        <v>166</v>
      </c>
      <c r="H41" s="18">
        <v>8</v>
      </c>
      <c r="I41" s="17" t="s">
        <v>163</v>
      </c>
      <c r="J41" s="17" t="s">
        <v>156</v>
      </c>
      <c r="K41" s="17" t="s">
        <v>69</v>
      </c>
      <c r="L41" s="17">
        <v>18.120699999999999</v>
      </c>
      <c r="M41" s="17">
        <v>100.1163</v>
      </c>
      <c r="N41" s="17"/>
      <c r="O41" s="17" t="s">
        <v>70</v>
      </c>
      <c r="P41" s="17"/>
      <c r="Q41" s="17">
        <v>2545</v>
      </c>
      <c r="R41" s="17">
        <v>2545</v>
      </c>
      <c r="S41" s="19"/>
      <c r="T41" s="19"/>
      <c r="U41" s="19"/>
      <c r="V41" s="18">
        <v>2546</v>
      </c>
      <c r="W41" s="20" t="s">
        <v>164</v>
      </c>
    </row>
    <row r="42" spans="1:23" x14ac:dyDescent="0.35">
      <c r="A42" s="14">
        <v>1239</v>
      </c>
      <c r="B42" s="14">
        <v>37</v>
      </c>
      <c r="C42" s="14">
        <v>4</v>
      </c>
      <c r="D42" s="15" t="s">
        <v>64</v>
      </c>
      <c r="E42" s="16" t="s">
        <v>65</v>
      </c>
      <c r="F42" s="17" t="s">
        <v>167</v>
      </c>
      <c r="G42" s="17" t="s">
        <v>168</v>
      </c>
      <c r="H42" s="18">
        <v>3</v>
      </c>
      <c r="I42" s="17" t="s">
        <v>169</v>
      </c>
      <c r="J42" s="17" t="s">
        <v>156</v>
      </c>
      <c r="K42" s="17" t="s">
        <v>69</v>
      </c>
      <c r="L42" s="17">
        <v>18.081</v>
      </c>
      <c r="M42" s="17">
        <v>100.1028</v>
      </c>
      <c r="N42" s="17"/>
      <c r="O42" s="17" t="s">
        <v>70</v>
      </c>
      <c r="P42" s="17"/>
      <c r="Q42" s="17">
        <v>2528</v>
      </c>
      <c r="R42" s="17">
        <v>2542</v>
      </c>
      <c r="S42" s="19"/>
      <c r="T42" s="19"/>
      <c r="U42" s="19"/>
      <c r="V42" s="18">
        <v>2546</v>
      </c>
      <c r="W42" s="20" t="s">
        <v>170</v>
      </c>
    </row>
    <row r="43" spans="1:23" x14ac:dyDescent="0.35">
      <c r="A43" s="14">
        <v>1240</v>
      </c>
      <c r="B43" s="14">
        <v>38</v>
      </c>
      <c r="C43" s="14">
        <v>4</v>
      </c>
      <c r="D43" s="15" t="s">
        <v>64</v>
      </c>
      <c r="E43" s="16" t="s">
        <v>65</v>
      </c>
      <c r="F43" s="17" t="s">
        <v>171</v>
      </c>
      <c r="G43" s="17" t="s">
        <v>172</v>
      </c>
      <c r="H43" s="18">
        <v>9</v>
      </c>
      <c r="I43" s="17" t="s">
        <v>156</v>
      </c>
      <c r="J43" s="17" t="s">
        <v>156</v>
      </c>
      <c r="K43" s="17" t="s">
        <v>69</v>
      </c>
      <c r="L43" s="17">
        <v>18.061199999999999</v>
      </c>
      <c r="M43" s="17">
        <v>100.0819</v>
      </c>
      <c r="N43" s="17"/>
      <c r="O43" s="17" t="s">
        <v>70</v>
      </c>
      <c r="P43" s="17"/>
      <c r="Q43" s="17">
        <v>2549</v>
      </c>
      <c r="R43" s="17">
        <v>2549</v>
      </c>
      <c r="S43" s="19"/>
      <c r="T43" s="19"/>
      <c r="U43" s="19"/>
      <c r="V43" s="18">
        <v>2550</v>
      </c>
      <c r="W43" s="20" t="s">
        <v>173</v>
      </c>
    </row>
    <row r="44" spans="1:23" x14ac:dyDescent="0.35">
      <c r="A44" s="61" t="s">
        <v>174</v>
      </c>
      <c r="B44" s="62"/>
      <c r="C44" s="22"/>
      <c r="D44" s="22"/>
      <c r="E44" s="22"/>
      <c r="F44" s="23">
        <f>COUNTA(F6:F43)</f>
        <v>38</v>
      </c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37">
        <f>SUM(S6:S43)</f>
        <v>0</v>
      </c>
      <c r="T44" s="37">
        <f t="shared" ref="T44:U44" si="0">SUM(T6:T43)</f>
        <v>0</v>
      </c>
      <c r="U44" s="37">
        <f t="shared" si="0"/>
        <v>0</v>
      </c>
      <c r="V44" s="23"/>
      <c r="W44" s="34" t="s">
        <v>204</v>
      </c>
    </row>
    <row r="45" spans="1:23" x14ac:dyDescent="0.35">
      <c r="A45" s="48" t="s">
        <v>175</v>
      </c>
      <c r="B45" s="48" t="s">
        <v>175</v>
      </c>
      <c r="C45" s="46" t="s">
        <v>40</v>
      </c>
      <c r="D45" s="46" t="s">
        <v>41</v>
      </c>
      <c r="E45" s="46" t="s">
        <v>42</v>
      </c>
      <c r="F45" s="48" t="s">
        <v>43</v>
      </c>
      <c r="G45" s="52" t="s">
        <v>44</v>
      </c>
      <c r="H45" s="52"/>
      <c r="I45" s="52"/>
      <c r="J45" s="52"/>
      <c r="K45" s="52"/>
      <c r="L45" s="53" t="s">
        <v>45</v>
      </c>
      <c r="M45" s="54"/>
      <c r="N45" s="52" t="s">
        <v>46</v>
      </c>
      <c r="O45" s="52"/>
      <c r="P45" s="52"/>
      <c r="Q45" s="46" t="s">
        <v>47</v>
      </c>
      <c r="R45" s="46" t="s">
        <v>48</v>
      </c>
      <c r="S45" s="40" t="s">
        <v>49</v>
      </c>
      <c r="T45" s="41"/>
      <c r="U45" s="42"/>
      <c r="V45" s="40" t="s">
        <v>50</v>
      </c>
      <c r="W45" s="42"/>
    </row>
    <row r="46" spans="1:23" x14ac:dyDescent="0.35">
      <c r="A46" s="51"/>
      <c r="B46" s="51"/>
      <c r="C46" s="50"/>
      <c r="D46" s="50"/>
      <c r="E46" s="50"/>
      <c r="F46" s="51"/>
      <c r="G46" s="46" t="s">
        <v>51</v>
      </c>
      <c r="H46" s="48" t="s">
        <v>0</v>
      </c>
      <c r="I46" s="48" t="s">
        <v>1</v>
      </c>
      <c r="J46" s="48" t="s">
        <v>2</v>
      </c>
      <c r="K46" s="48" t="s">
        <v>52</v>
      </c>
      <c r="L46" s="53" t="s">
        <v>53</v>
      </c>
      <c r="M46" s="54"/>
      <c r="N46" s="48" t="s">
        <v>54</v>
      </c>
      <c r="O46" s="48" t="s">
        <v>55</v>
      </c>
      <c r="P46" s="48" t="s">
        <v>56</v>
      </c>
      <c r="Q46" s="50"/>
      <c r="R46" s="50"/>
      <c r="S46" s="43"/>
      <c r="T46" s="44"/>
      <c r="U46" s="45"/>
      <c r="V46" s="43"/>
      <c r="W46" s="45"/>
    </row>
    <row r="47" spans="1:23" ht="42" x14ac:dyDescent="0.35">
      <c r="A47" s="49"/>
      <c r="B47" s="49"/>
      <c r="C47" s="49"/>
      <c r="D47" s="49"/>
      <c r="E47" s="49"/>
      <c r="F47" s="49"/>
      <c r="G47" s="47"/>
      <c r="H47" s="49"/>
      <c r="I47" s="49"/>
      <c r="J47" s="49"/>
      <c r="K47" s="49"/>
      <c r="L47" s="24" t="s">
        <v>57</v>
      </c>
      <c r="M47" s="24" t="s">
        <v>58</v>
      </c>
      <c r="N47" s="49"/>
      <c r="O47" s="49"/>
      <c r="P47" s="49"/>
      <c r="Q47" s="47"/>
      <c r="R47" s="47"/>
      <c r="S47" s="25" t="s">
        <v>59</v>
      </c>
      <c r="T47" s="25" t="s">
        <v>60</v>
      </c>
      <c r="U47" s="25" t="s">
        <v>61</v>
      </c>
      <c r="V47" s="26" t="s">
        <v>62</v>
      </c>
      <c r="W47" s="26" t="s">
        <v>63</v>
      </c>
    </row>
    <row r="48" spans="1:23" x14ac:dyDescent="0.35">
      <c r="A48" s="14"/>
      <c r="B48" s="14">
        <v>39</v>
      </c>
      <c r="C48" s="14"/>
      <c r="D48" s="15" t="s">
        <v>64</v>
      </c>
      <c r="E48" s="16" t="s">
        <v>65</v>
      </c>
      <c r="F48" s="17" t="s">
        <v>176</v>
      </c>
      <c r="G48" s="17" t="s">
        <v>177</v>
      </c>
      <c r="H48" s="18">
        <v>8</v>
      </c>
      <c r="I48" s="17" t="s">
        <v>178</v>
      </c>
      <c r="J48" s="17" t="s">
        <v>179</v>
      </c>
      <c r="K48" s="17" t="s">
        <v>69</v>
      </c>
      <c r="L48" s="17"/>
      <c r="M48" s="17"/>
      <c r="N48" s="17"/>
      <c r="O48" s="17"/>
      <c r="P48" s="17"/>
      <c r="Q48" s="17"/>
      <c r="R48" s="17"/>
      <c r="S48" s="19"/>
      <c r="T48" s="19"/>
      <c r="U48" s="19"/>
      <c r="V48" s="18">
        <v>2559</v>
      </c>
      <c r="W48" s="20" t="s">
        <v>180</v>
      </c>
    </row>
    <row r="49" spans="1:23" x14ac:dyDescent="0.35">
      <c r="A49" s="14"/>
      <c r="B49" s="14">
        <v>40</v>
      </c>
      <c r="C49" s="14"/>
      <c r="D49" s="15" t="s">
        <v>64</v>
      </c>
      <c r="E49" s="16" t="s">
        <v>65</v>
      </c>
      <c r="F49" s="17" t="s">
        <v>181</v>
      </c>
      <c r="G49" s="17" t="s">
        <v>182</v>
      </c>
      <c r="H49" s="18">
        <v>9</v>
      </c>
      <c r="I49" s="17" t="s">
        <v>183</v>
      </c>
      <c r="J49" s="17" t="s">
        <v>179</v>
      </c>
      <c r="K49" s="17" t="s">
        <v>69</v>
      </c>
      <c r="L49" s="17"/>
      <c r="M49" s="17"/>
      <c r="N49" s="17"/>
      <c r="O49" s="17"/>
      <c r="P49" s="17"/>
      <c r="Q49" s="17"/>
      <c r="R49" s="17">
        <v>2560</v>
      </c>
      <c r="S49" s="19"/>
      <c r="T49" s="19"/>
      <c r="U49" s="19"/>
      <c r="V49" s="18">
        <v>2561</v>
      </c>
      <c r="W49" s="20" t="s">
        <v>184</v>
      </c>
    </row>
    <row r="50" spans="1:23" x14ac:dyDescent="0.35">
      <c r="A50" s="14"/>
      <c r="B50" s="14">
        <v>41</v>
      </c>
      <c r="C50" s="14"/>
      <c r="D50" s="15" t="s">
        <v>64</v>
      </c>
      <c r="E50" s="16" t="s">
        <v>65</v>
      </c>
      <c r="F50" s="17" t="s">
        <v>185</v>
      </c>
      <c r="G50" s="17"/>
      <c r="H50" s="18"/>
      <c r="I50" s="17" t="s">
        <v>117</v>
      </c>
      <c r="J50" s="17" t="s">
        <v>98</v>
      </c>
      <c r="K50" s="17" t="s">
        <v>69</v>
      </c>
      <c r="L50" s="17"/>
      <c r="M50" s="17"/>
      <c r="N50" s="17"/>
      <c r="O50" s="17"/>
      <c r="P50" s="17"/>
      <c r="Q50" s="17"/>
      <c r="R50" s="17"/>
      <c r="S50" s="19"/>
      <c r="T50" s="19"/>
      <c r="U50" s="19"/>
      <c r="V50" s="18">
        <v>2556</v>
      </c>
      <c r="W50" s="20" t="s">
        <v>118</v>
      </c>
    </row>
    <row r="51" spans="1:23" x14ac:dyDescent="0.35">
      <c r="A51" s="14"/>
      <c r="B51" s="14">
        <v>42</v>
      </c>
      <c r="C51" s="14"/>
      <c r="D51" s="15" t="s">
        <v>64</v>
      </c>
      <c r="E51" s="16" t="s">
        <v>65</v>
      </c>
      <c r="F51" s="17" t="s">
        <v>186</v>
      </c>
      <c r="G51" s="17" t="s">
        <v>187</v>
      </c>
      <c r="H51" s="18">
        <v>3</v>
      </c>
      <c r="I51" s="17" t="s">
        <v>125</v>
      </c>
      <c r="J51" s="17" t="s">
        <v>98</v>
      </c>
      <c r="K51" s="17" t="s">
        <v>69</v>
      </c>
      <c r="L51" s="17"/>
      <c r="M51" s="17"/>
      <c r="N51" s="17"/>
      <c r="O51" s="17"/>
      <c r="P51" s="17"/>
      <c r="Q51" s="17"/>
      <c r="R51" s="17"/>
      <c r="S51" s="19"/>
      <c r="T51" s="19"/>
      <c r="U51" s="19"/>
      <c r="V51" s="18">
        <v>2556</v>
      </c>
      <c r="W51" s="20" t="s">
        <v>126</v>
      </c>
    </row>
    <row r="52" spans="1:23" x14ac:dyDescent="0.35">
      <c r="A52" s="14"/>
      <c r="B52" s="14">
        <v>43</v>
      </c>
      <c r="C52" s="14"/>
      <c r="D52" s="15" t="s">
        <v>64</v>
      </c>
      <c r="E52" s="16" t="s">
        <v>65</v>
      </c>
      <c r="F52" s="17" t="s">
        <v>188</v>
      </c>
      <c r="G52" s="17" t="s">
        <v>189</v>
      </c>
      <c r="H52" s="18">
        <v>1</v>
      </c>
      <c r="I52" s="17" t="s">
        <v>97</v>
      </c>
      <c r="J52" s="17" t="s">
        <v>98</v>
      </c>
      <c r="K52" s="17" t="s">
        <v>69</v>
      </c>
      <c r="L52" s="17"/>
      <c r="M52" s="17"/>
      <c r="N52" s="17"/>
      <c r="O52" s="17"/>
      <c r="P52" s="17"/>
      <c r="Q52" s="17"/>
      <c r="R52" s="17"/>
      <c r="S52" s="19"/>
      <c r="T52" s="19"/>
      <c r="U52" s="19"/>
      <c r="V52" s="18">
        <v>2558</v>
      </c>
      <c r="W52" s="20" t="s">
        <v>99</v>
      </c>
    </row>
    <row r="53" spans="1:23" x14ac:dyDescent="0.35">
      <c r="A53" s="14"/>
      <c r="B53" s="14">
        <v>44</v>
      </c>
      <c r="C53" s="14"/>
      <c r="D53" s="15" t="s">
        <v>64</v>
      </c>
      <c r="E53" s="16" t="s">
        <v>65</v>
      </c>
      <c r="F53" s="17" t="s">
        <v>190</v>
      </c>
      <c r="G53" s="17" t="s">
        <v>191</v>
      </c>
      <c r="H53" s="18">
        <v>10</v>
      </c>
      <c r="I53" s="17" t="s">
        <v>109</v>
      </c>
      <c r="J53" s="17" t="s">
        <v>98</v>
      </c>
      <c r="K53" s="17" t="s">
        <v>69</v>
      </c>
      <c r="L53" s="17"/>
      <c r="M53" s="17"/>
      <c r="N53" s="17"/>
      <c r="O53" s="17"/>
      <c r="P53" s="17"/>
      <c r="Q53" s="17"/>
      <c r="R53" s="17"/>
      <c r="S53" s="19"/>
      <c r="T53" s="19"/>
      <c r="U53" s="19"/>
      <c r="V53" s="18"/>
      <c r="W53" s="20" t="s">
        <v>110</v>
      </c>
    </row>
    <row r="54" spans="1:23" x14ac:dyDescent="0.35">
      <c r="A54" s="14"/>
      <c r="B54" s="14">
        <v>45</v>
      </c>
      <c r="C54" s="14"/>
      <c r="D54" s="15" t="s">
        <v>192</v>
      </c>
      <c r="E54" s="16" t="s">
        <v>65</v>
      </c>
      <c r="F54" s="17" t="s">
        <v>193</v>
      </c>
      <c r="G54" s="17" t="s">
        <v>194</v>
      </c>
      <c r="H54" s="18">
        <v>17</v>
      </c>
      <c r="I54" s="17" t="s">
        <v>148</v>
      </c>
      <c r="J54" s="17" t="s">
        <v>140</v>
      </c>
      <c r="K54" s="17" t="s">
        <v>69</v>
      </c>
      <c r="L54" s="17"/>
      <c r="M54" s="17"/>
      <c r="N54" s="17"/>
      <c r="O54" s="17"/>
      <c r="P54" s="17"/>
      <c r="Q54" s="17"/>
      <c r="R54" s="17"/>
      <c r="S54" s="19"/>
      <c r="T54" s="19"/>
      <c r="U54" s="19"/>
      <c r="V54" s="18">
        <v>2553</v>
      </c>
      <c r="W54" s="20" t="s">
        <v>149</v>
      </c>
    </row>
    <row r="55" spans="1:23" x14ac:dyDescent="0.35">
      <c r="A55" s="14"/>
      <c r="B55" s="14">
        <v>46</v>
      </c>
      <c r="C55" s="14"/>
      <c r="D55" s="15" t="s">
        <v>64</v>
      </c>
      <c r="E55" s="16" t="s">
        <v>65</v>
      </c>
      <c r="F55" s="17" t="s">
        <v>195</v>
      </c>
      <c r="G55" s="17" t="s">
        <v>196</v>
      </c>
      <c r="H55" s="18">
        <v>12</v>
      </c>
      <c r="I55" s="17" t="s">
        <v>155</v>
      </c>
      <c r="J55" s="17" t="s">
        <v>156</v>
      </c>
      <c r="K55" s="17" t="s">
        <v>69</v>
      </c>
      <c r="L55" s="17"/>
      <c r="M55" s="17"/>
      <c r="N55" s="17"/>
      <c r="O55" s="17" t="s">
        <v>70</v>
      </c>
      <c r="P55" s="17"/>
      <c r="Q55" s="17"/>
      <c r="R55" s="17"/>
      <c r="S55" s="19"/>
      <c r="T55" s="19"/>
      <c r="U55" s="19"/>
      <c r="V55" s="18">
        <v>2556</v>
      </c>
      <c r="W55" s="20" t="s">
        <v>157</v>
      </c>
    </row>
    <row r="56" spans="1:23" x14ac:dyDescent="0.35">
      <c r="A56" s="14"/>
      <c r="B56" s="14">
        <v>47</v>
      </c>
      <c r="C56" s="14"/>
      <c r="D56" s="15" t="s">
        <v>192</v>
      </c>
      <c r="E56" s="16" t="s">
        <v>65</v>
      </c>
      <c r="F56" s="17" t="s">
        <v>197</v>
      </c>
      <c r="G56" s="17" t="s">
        <v>198</v>
      </c>
      <c r="H56" s="18">
        <v>5</v>
      </c>
      <c r="I56" s="17" t="s">
        <v>198</v>
      </c>
      <c r="J56" s="17" t="s">
        <v>199</v>
      </c>
      <c r="K56" s="17" t="s">
        <v>69</v>
      </c>
      <c r="L56" s="17">
        <v>18.297609999999999</v>
      </c>
      <c r="M56" s="17">
        <v>100.16059</v>
      </c>
      <c r="N56" s="17"/>
      <c r="O56" s="17"/>
      <c r="P56" s="17"/>
      <c r="Q56" s="17"/>
      <c r="R56" s="17"/>
      <c r="S56" s="19"/>
      <c r="T56" s="19"/>
      <c r="U56" s="19"/>
      <c r="V56" s="18">
        <v>2553</v>
      </c>
      <c r="W56" s="20" t="s">
        <v>200</v>
      </c>
    </row>
    <row r="57" spans="1:23" x14ac:dyDescent="0.35">
      <c r="A57" s="57" t="s">
        <v>174</v>
      </c>
      <c r="B57" s="58"/>
      <c r="C57" s="27"/>
      <c r="D57" s="27"/>
      <c r="E57" s="27"/>
      <c r="F57" s="28">
        <f>COUNTA(F48:F56)</f>
        <v>9</v>
      </c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38">
        <f>SUM(S48:S56)</f>
        <v>0</v>
      </c>
      <c r="T57" s="38">
        <f>SUM(T48:T56)</f>
        <v>0</v>
      </c>
      <c r="U57" s="38">
        <f>SUM(U48:U56)</f>
        <v>0</v>
      </c>
      <c r="V57" s="38"/>
      <c r="W57" s="29"/>
    </row>
    <row r="58" spans="1:23" x14ac:dyDescent="0.35">
      <c r="A58" s="55" t="s">
        <v>201</v>
      </c>
      <c r="B58" s="56"/>
      <c r="C58" s="30"/>
      <c r="D58" s="30"/>
      <c r="E58" s="30"/>
      <c r="F58" s="31">
        <f>SUM(F44,F57)</f>
        <v>47</v>
      </c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9">
        <f>SUM(S44,S57)</f>
        <v>0</v>
      </c>
      <c r="T58" s="39">
        <f>SUM(T44,T57)</f>
        <v>0</v>
      </c>
      <c r="U58" s="39">
        <f>SUM(U44,U57)</f>
        <v>0</v>
      </c>
      <c r="V58" s="39"/>
      <c r="W58" s="35" t="s">
        <v>204</v>
      </c>
    </row>
  </sheetData>
  <mergeCells count="49">
    <mergeCell ref="A1:W1"/>
    <mergeCell ref="A2:W2"/>
    <mergeCell ref="A3:A5"/>
    <mergeCell ref="B3:B5"/>
    <mergeCell ref="C3:C5"/>
    <mergeCell ref="D3:D5"/>
    <mergeCell ref="E3:E5"/>
    <mergeCell ref="F3:F5"/>
    <mergeCell ref="G3:K3"/>
    <mergeCell ref="L3:M3"/>
    <mergeCell ref="N3:P3"/>
    <mergeCell ref="Q3:Q5"/>
    <mergeCell ref="R3:R5"/>
    <mergeCell ref="S3:U4"/>
    <mergeCell ref="V3:W4"/>
    <mergeCell ref="L4:M4"/>
    <mergeCell ref="N4:N5"/>
    <mergeCell ref="O4:O5"/>
    <mergeCell ref="P4:P5"/>
    <mergeCell ref="A44:B44"/>
    <mergeCell ref="G4:G5"/>
    <mergeCell ref="H4:H5"/>
    <mergeCell ref="I4:I5"/>
    <mergeCell ref="J4:J5"/>
    <mergeCell ref="K4:K5"/>
    <mergeCell ref="A58:B58"/>
    <mergeCell ref="A45:A47"/>
    <mergeCell ref="B45:B47"/>
    <mergeCell ref="C45:C47"/>
    <mergeCell ref="D45:D47"/>
    <mergeCell ref="A57:B57"/>
    <mergeCell ref="E45:E47"/>
    <mergeCell ref="F45:F47"/>
    <mergeCell ref="G45:K45"/>
    <mergeCell ref="L45:M45"/>
    <mergeCell ref="N45:P45"/>
    <mergeCell ref="L46:M46"/>
    <mergeCell ref="S45:U46"/>
    <mergeCell ref="V45:W46"/>
    <mergeCell ref="G46:G47"/>
    <mergeCell ref="H46:H47"/>
    <mergeCell ref="I46:I47"/>
    <mergeCell ref="J46:J47"/>
    <mergeCell ref="K46:K47"/>
    <mergeCell ref="N46:N47"/>
    <mergeCell ref="O46:O47"/>
    <mergeCell ref="P46:P47"/>
    <mergeCell ref="Q45:Q47"/>
    <mergeCell ref="R45:R47"/>
  </mergeCells>
  <printOptions horizontalCentered="1"/>
  <pageMargins left="0.19685039370078741" right="0.19685039370078741" top="0.51181102362204722" bottom="0.39370078740157483" header="0.31496062992125984" footer="0.31496062992125984"/>
  <pageSetup paperSize="9" scale="55" orientation="landscape" r:id="rId1"/>
  <headerFooter>
    <oddHeader>หน้าที่ &amp;P จาก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S26"/>
  <sheetViews>
    <sheetView tabSelected="1" zoomScale="85" zoomScaleNormal="85" zoomScaleSheetLayoutView="110" workbookViewId="0">
      <selection activeCell="D17" sqref="D17"/>
    </sheetView>
  </sheetViews>
  <sheetFormatPr defaultColWidth="9.125" defaultRowHeight="21" x14ac:dyDescent="0.35"/>
  <cols>
    <col min="1" max="1" width="5.875" style="1" customWidth="1"/>
    <col min="2" max="2" width="8" style="1" customWidth="1"/>
    <col min="3" max="3" width="13.25" style="1" customWidth="1"/>
    <col min="4" max="4" width="17.125" style="1" customWidth="1"/>
    <col min="5" max="5" width="24.875" style="1" customWidth="1"/>
    <col min="6" max="8" width="9.125" style="1"/>
    <col min="9" max="9" width="17.625" style="1" customWidth="1"/>
    <col min="10" max="10" width="19.625" style="1" customWidth="1"/>
    <col min="11" max="11" width="28.375" style="1" customWidth="1"/>
    <col min="12" max="16384" width="9.125" style="1"/>
  </cols>
  <sheetData>
    <row r="1" spans="1:19" ht="42.75" customHeight="1" x14ac:dyDescent="0.35">
      <c r="A1" s="80" t="s">
        <v>11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9" x14ac:dyDescent="0.3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9" s="4" customFormat="1" ht="21" customHeight="1" x14ac:dyDescent="0.2">
      <c r="A3" s="90" t="s">
        <v>4</v>
      </c>
      <c r="B3" s="90" t="s">
        <v>5</v>
      </c>
      <c r="C3" s="90" t="s">
        <v>6</v>
      </c>
      <c r="D3" s="90" t="s">
        <v>7</v>
      </c>
      <c r="E3" s="90" t="s">
        <v>29</v>
      </c>
      <c r="F3" s="84" t="s">
        <v>3</v>
      </c>
      <c r="G3" s="85"/>
      <c r="H3" s="86"/>
      <c r="I3" s="77" t="s">
        <v>8</v>
      </c>
      <c r="J3" s="77" t="s">
        <v>9</v>
      </c>
      <c r="K3" s="77" t="s">
        <v>10</v>
      </c>
    </row>
    <row r="4" spans="1:19" s="4" customFormat="1" x14ac:dyDescent="0.2">
      <c r="A4" s="91"/>
      <c r="B4" s="91"/>
      <c r="C4" s="91"/>
      <c r="D4" s="91"/>
      <c r="E4" s="91"/>
      <c r="F4" s="87"/>
      <c r="G4" s="88"/>
      <c r="H4" s="89"/>
      <c r="I4" s="78"/>
      <c r="J4" s="82"/>
      <c r="K4" s="78"/>
    </row>
    <row r="5" spans="1:19" s="4" customFormat="1" x14ac:dyDescent="0.2">
      <c r="A5" s="91"/>
      <c r="B5" s="91"/>
      <c r="C5" s="91"/>
      <c r="D5" s="91"/>
      <c r="E5" s="91"/>
      <c r="F5" s="6" t="s">
        <v>0</v>
      </c>
      <c r="G5" s="6" t="s">
        <v>1</v>
      </c>
      <c r="H5" s="6" t="s">
        <v>2</v>
      </c>
      <c r="I5" s="79"/>
      <c r="J5" s="83"/>
      <c r="K5" s="79"/>
    </row>
    <row r="6" spans="1:19" s="4" customFormat="1" x14ac:dyDescent="0.2">
      <c r="A6" s="2"/>
      <c r="B6" s="2"/>
      <c r="C6" s="2"/>
      <c r="D6" s="2"/>
      <c r="E6" s="3"/>
      <c r="F6" s="2"/>
      <c r="G6" s="2"/>
      <c r="H6" s="2"/>
      <c r="I6" s="2"/>
      <c r="J6" s="2"/>
      <c r="K6" s="3"/>
    </row>
    <row r="7" spans="1:19" s="4" customFormat="1" x14ac:dyDescent="0.2">
      <c r="A7" s="2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9" s="4" customFormat="1" x14ac:dyDescent="0.2">
      <c r="A8" s="2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9" s="4" customFormat="1" x14ac:dyDescent="0.2">
      <c r="A9" s="2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9" x14ac:dyDescent="0.35">
      <c r="A10" s="2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9" x14ac:dyDescent="0.35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</row>
    <row r="13" spans="1:19" x14ac:dyDescent="0.35">
      <c r="I13" s="1" t="s">
        <v>35</v>
      </c>
    </row>
    <row r="14" spans="1:19" x14ac:dyDescent="0.35">
      <c r="I14" s="1" t="s">
        <v>33</v>
      </c>
    </row>
    <row r="15" spans="1:19" x14ac:dyDescent="0.35">
      <c r="D15" s="8"/>
      <c r="E15" s="8"/>
      <c r="F15" s="8"/>
      <c r="G15" s="8"/>
      <c r="H15" s="8"/>
      <c r="I15" s="1" t="s">
        <v>36</v>
      </c>
      <c r="L15" s="8"/>
      <c r="M15" s="8"/>
      <c r="N15" s="8"/>
      <c r="O15" s="8"/>
      <c r="P15" s="8"/>
      <c r="Q15" s="8"/>
      <c r="R15" s="8"/>
      <c r="S15" s="8"/>
    </row>
    <row r="16" spans="1:19" x14ac:dyDescent="0.35">
      <c r="A16" s="7" t="s">
        <v>12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1:19" x14ac:dyDescent="0.35">
      <c r="A17" s="9" t="s">
        <v>13</v>
      </c>
      <c r="B17" s="8" t="s">
        <v>14</v>
      </c>
      <c r="C17" s="8"/>
      <c r="D17" s="92" t="s">
        <v>202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1:19" x14ac:dyDescent="0.35">
      <c r="A18" s="9" t="s">
        <v>15</v>
      </c>
      <c r="B18" s="8" t="s">
        <v>16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1:19" x14ac:dyDescent="0.35">
      <c r="A19" s="9" t="s">
        <v>17</v>
      </c>
      <c r="B19" s="8" t="s">
        <v>18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</row>
    <row r="20" spans="1:19" x14ac:dyDescent="0.35">
      <c r="A20" s="9" t="s">
        <v>19</v>
      </c>
      <c r="B20" s="8" t="s">
        <v>20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1:19" x14ac:dyDescent="0.35">
      <c r="A21" s="9" t="s">
        <v>21</v>
      </c>
      <c r="B21" s="8" t="s">
        <v>28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1:19" x14ac:dyDescent="0.35">
      <c r="A22" s="9" t="s">
        <v>22</v>
      </c>
      <c r="B22" s="8" t="s">
        <v>30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1:19" x14ac:dyDescent="0.35">
      <c r="A23" s="9" t="s">
        <v>23</v>
      </c>
      <c r="B23" s="8" t="s">
        <v>27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19" x14ac:dyDescent="0.35">
      <c r="A24" s="9" t="s">
        <v>24</v>
      </c>
      <c r="B24" s="8" t="s">
        <v>31</v>
      </c>
      <c r="C24" s="8"/>
    </row>
    <row r="25" spans="1:19" x14ac:dyDescent="0.35">
      <c r="A25" s="9" t="s">
        <v>25</v>
      </c>
      <c r="B25" s="8" t="s">
        <v>32</v>
      </c>
      <c r="C25" s="8"/>
    </row>
    <row r="26" spans="1:19" x14ac:dyDescent="0.35">
      <c r="A26" s="9" t="s">
        <v>26</v>
      </c>
      <c r="B26" s="8" t="s">
        <v>34</v>
      </c>
      <c r="K26" s="36" t="s">
        <v>205</v>
      </c>
    </row>
  </sheetData>
  <mergeCells count="11">
    <mergeCell ref="K3:K5"/>
    <mergeCell ref="A1:K1"/>
    <mergeCell ref="A2:K2"/>
    <mergeCell ref="J3:J5"/>
    <mergeCell ref="F3:H4"/>
    <mergeCell ref="I3:I5"/>
    <mergeCell ref="A3:A5"/>
    <mergeCell ref="B3:B5"/>
    <mergeCell ref="C3:C5"/>
    <mergeCell ref="D3:D5"/>
    <mergeCell ref="E3:E5"/>
  </mergeCells>
  <printOptions horizontalCentered="1"/>
  <pageMargins left="0.39370078740157483" right="0.39370078740157483" top="0.59055118110236227" bottom="0.47244094488188981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1ฐานข้อมูลฯสถานีสูบน้ำbyสถ.สถจ.</vt:lpstr>
      <vt:lpstr>2แบบสำรวจฯ</vt:lpstr>
      <vt:lpstr>'2แบบสำรวจฯ'!Print_Area</vt:lpstr>
      <vt:lpstr>'1ฐานข้อมูลฯสถานีสูบน้ำbyสถ.สถจ.'!Print_Titles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2020-05-12T08:47:18Z</cp:lastPrinted>
  <dcterms:created xsi:type="dcterms:W3CDTF">2019-03-13T11:47:03Z</dcterms:created>
  <dcterms:modified xsi:type="dcterms:W3CDTF">2020-05-12T08:51:48Z</dcterms:modified>
</cp:coreProperties>
</file>